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56" activeTab="0"/>
  </bookViews>
  <sheets>
    <sheet name="Playoffs" sheetId="1" r:id="rId1"/>
    <sheet name="Standings" sheetId="2" r:id="rId2"/>
    <sheet name="Tie-breaker worksheet" sheetId="3" r:id="rId3"/>
    <sheet name="4th Quarter Scores" sheetId="4" r:id="rId4"/>
    <sheet name="3rd Quarter Scores" sheetId="5" r:id="rId5"/>
    <sheet name="2nd Quarter Scores" sheetId="6" r:id="rId6"/>
    <sheet name="1st Quarter Scores" sheetId="7" r:id="rId7"/>
  </sheets>
  <definedNames/>
  <calcPr fullCalcOnLoad="1"/>
</workbook>
</file>

<file path=xl/sharedStrings.xml><?xml version="1.0" encoding="utf-8"?>
<sst xmlns="http://schemas.openxmlformats.org/spreadsheetml/2006/main" count="727" uniqueCount="170">
  <si>
    <t>SCORES</t>
  </si>
  <si>
    <t>Team</t>
  </si>
  <si>
    <t>Wins</t>
  </si>
  <si>
    <t>Losses</t>
  </si>
  <si>
    <t>Ties</t>
  </si>
  <si>
    <t>Win%</t>
  </si>
  <si>
    <t>11 teams make the playoffs, ties for the last spots are broken by mini-playoffs; tie-breakers determine seeds;</t>
  </si>
  <si>
    <t xml:space="preserve">  playoffs then more teams will receive a first-round bye.</t>
  </si>
  <si>
    <t>The top 5 teams are guaranteed to have a first-round bye in the playoffs and if fewer than 11 teams make the</t>
  </si>
  <si>
    <t xml:space="preserve">  however, teams which do not win more games than they lose do not make the playoffs.</t>
  </si>
  <si>
    <t>The HOST of the game should send me the POST and HTML boxscore files as soon as the game ends.</t>
  </si>
  <si>
    <t>NYJ</t>
  </si>
  <si>
    <t>SEA</t>
  </si>
  <si>
    <t>Quarter Avg</t>
  </si>
  <si>
    <t>deadline 3/15/2011</t>
  </si>
  <si>
    <t>2009 SEASON SSFA STANDINGS</t>
  </si>
  <si>
    <t>MIN</t>
  </si>
  <si>
    <t>DAL</t>
  </si>
  <si>
    <t>Minnesota Vikings</t>
  </si>
  <si>
    <t>OT</t>
  </si>
  <si>
    <t>HOU</t>
  </si>
  <si>
    <t>ARI</t>
  </si>
  <si>
    <t>Houston Texans</t>
  </si>
  <si>
    <t>PHI</t>
  </si>
  <si>
    <t>Philadelphia Eagles</t>
  </si>
  <si>
    <t>MIA</t>
  </si>
  <si>
    <t>NE</t>
  </si>
  <si>
    <t>DET</t>
  </si>
  <si>
    <t>GB</t>
  </si>
  <si>
    <t>Green Bay Packers</t>
  </si>
  <si>
    <t>OAK</t>
  </si>
  <si>
    <t>BAL</t>
  </si>
  <si>
    <t>Baltimore Ravens</t>
  </si>
  <si>
    <t>SF</t>
  </si>
  <si>
    <t>CLE</t>
  </si>
  <si>
    <t>IND</t>
  </si>
  <si>
    <t>Indianapolis Colts</t>
  </si>
  <si>
    <t>SD</t>
  </si>
  <si>
    <t>San Diego Chargers</t>
  </si>
  <si>
    <t>PIT</t>
  </si>
  <si>
    <t>Pittsburgh Steelers</t>
  </si>
  <si>
    <t>TEN</t>
  </si>
  <si>
    <t>CHI</t>
  </si>
  <si>
    <t>Chicago Bears</t>
  </si>
  <si>
    <t>CIN</t>
  </si>
  <si>
    <t>Cincinnati Bengals</t>
  </si>
  <si>
    <t>STL</t>
  </si>
  <si>
    <t>JAX</t>
  </si>
  <si>
    <t>NYG</t>
  </si>
  <si>
    <t>Good job everyone finishing the games before the deadline.</t>
  </si>
  <si>
    <t>deadline 4/19/2011</t>
  </si>
  <si>
    <t>*</t>
  </si>
  <si>
    <t>deadline 5/24/2011</t>
  </si>
  <si>
    <t>New England Patriots</t>
  </si>
  <si>
    <t>* NE/BAL and NE/NYG games were late as Ben/NE was having problems</t>
  </si>
  <si>
    <t>deadline 7/6/2011</t>
  </si>
  <si>
    <t>Miami Dolphins</t>
  </si>
  <si>
    <t>New York Giants *</t>
  </si>
  <si>
    <t>Oakland Raiders *</t>
  </si>
  <si>
    <t>Jacksonville Jaguars *</t>
  </si>
  <si>
    <t>St. Louis Rams **</t>
  </si>
  <si>
    <t>* = clinched a first-round playoff bye</t>
  </si>
  <si>
    <t>** = clinched a playoff spot</t>
  </si>
  <si>
    <t>*** = clinched at least a mini-playoff</t>
  </si>
  <si>
    <t>Seattle Seahawks *</t>
  </si>
  <si>
    <t>San Francisco Forty Niners *</t>
  </si>
  <si>
    <t>bal</t>
  </si>
  <si>
    <t>jax</t>
  </si>
  <si>
    <t>mia</t>
  </si>
  <si>
    <t>min</t>
  </si>
  <si>
    <t>gb</t>
  </si>
  <si>
    <t>nyj</t>
  </si>
  <si>
    <t>sd</t>
  </si>
  <si>
    <t>nyg</t>
  </si>
  <si>
    <t>pit</t>
  </si>
  <si>
    <t>det</t>
  </si>
  <si>
    <t>dal</t>
  </si>
  <si>
    <t>ne</t>
  </si>
  <si>
    <t>phi</t>
  </si>
  <si>
    <t>hou</t>
  </si>
  <si>
    <t>cle</t>
  </si>
  <si>
    <t>cin</t>
  </si>
  <si>
    <t>chi</t>
  </si>
  <si>
    <t>sf</t>
  </si>
  <si>
    <t>oak</t>
  </si>
  <si>
    <t>ari</t>
  </si>
  <si>
    <t>ten</t>
  </si>
  <si>
    <t>stl</t>
  </si>
  <si>
    <t>sea</t>
  </si>
  <si>
    <t>ind</t>
  </si>
  <si>
    <t>**</t>
  </si>
  <si>
    <t>* ARI ended a drive with a TD in the last 15 seconds to earn a spot in the mini-playoffs</t>
  </si>
  <si>
    <t>** NYJ 26-yard TD with 8 seconds remaining to earn a spot in the mini-playoffs and prevent NYG from a 16-0 season</t>
  </si>
  <si>
    <t>There will be a 6 team mini-playoff to determine the 5 playoff teams.  Tie-breakers will determine the 6 seeds in the</t>
  </si>
  <si>
    <t>mini-playoffs, the top 4 teams will play one game against each other (1-4 and 2-3) with the loser having to play a</t>
  </si>
  <si>
    <t>second game, those 4 teams will play one game against each other (1-4 and 2-3) with the loser of each game</t>
  </si>
  <si>
    <t>playing a game and the loser of that game will not make the playoffs.  This system ensures that no team is</t>
  </si>
  <si>
    <t>guaranteed of making or not making a playoff spot due to a tie-breaker, a requirement of the league's Constitution.</t>
  </si>
  <si>
    <t>TEN loss</t>
  </si>
  <si>
    <t>ARI win</t>
  </si>
  <si>
    <t>DAL loss</t>
  </si>
  <si>
    <t>DET win</t>
  </si>
  <si>
    <t>ARI loss</t>
  </si>
  <si>
    <t>TEN win</t>
  </si>
  <si>
    <t>CLE loss</t>
  </si>
  <si>
    <t>DAL win</t>
  </si>
  <si>
    <t>DET loss</t>
  </si>
  <si>
    <t>CLE win</t>
  </si>
  <si>
    <t>NYJ loss</t>
  </si>
  <si>
    <t>NYJ win</t>
  </si>
  <si>
    <t>1-2 = .333</t>
  </si>
  <si>
    <t>2-1 = .667</t>
  </si>
  <si>
    <t>2-3 = .400</t>
  </si>
  <si>
    <t>4-1 = .800</t>
  </si>
  <si>
    <t>12-12 total</t>
  </si>
  <si>
    <t>TEN is #7, CLE is #8, DAL/DET are #9/10, ARI/NYJ are #11/12</t>
  </si>
  <si>
    <t>DAL wins the strength of schedule tie-breaker over DET (see above)</t>
  </si>
  <si>
    <t>ARI wins the strength of schedule tie-breaker over NYJ (see above)</t>
  </si>
  <si>
    <t>TEN is #7, CLE is #8, DAL is #9, DET is #10, ARI is #11, NYJ is #12</t>
  </si>
  <si>
    <t>13-3 teams</t>
  </si>
  <si>
    <t xml:space="preserve">   1) Sea has the #2 spot while Oak has the #3 spot due to Sea winning its game vs Oak</t>
  </si>
  <si>
    <t xml:space="preserve">   1) TEN is #7, CLE is #8, DAL/DET are #9/10, ARI/NYJ are #11/12 due to head-to-head winning percentage</t>
  </si>
  <si>
    <t>9-7 teams (see next worksheet)</t>
  </si>
  <si>
    <t xml:space="preserve">   2a) DAL is #9 and DET is #10 due to strength of schedule</t>
  </si>
  <si>
    <t xml:space="preserve">   2b) ARI is #11 and NYJ is #12 due to strength of schedule</t>
  </si>
  <si>
    <t>1) Round 1 = TEN plays DET and CLE plays DAL.</t>
  </si>
  <si>
    <t>2) Round 2 = ARI plays DET (if DET loses to TEN) or the loser of CLE/DAL; NYJ plays TEN (if TEN loses to DET) or the loser of CLE/DAL.</t>
  </si>
  <si>
    <t>3) Round 3 = the two losers of round 2 play each other, the loser of this game does not make the playoffs.</t>
  </si>
  <si>
    <t>Mini-Playoff</t>
  </si>
  <si>
    <t>Note:  there is no home field advantage in the mini-playoffs</t>
  </si>
  <si>
    <t>5-11 teams = TBD</t>
  </si>
  <si>
    <t>Season Avg</t>
  </si>
  <si>
    <t>Playoffs Round 1</t>
  </si>
  <si>
    <t>Playoffs Round 2</t>
  </si>
  <si>
    <t>2009 SEASON SSFA PLAYOFFS</t>
  </si>
  <si>
    <t>Note:  in every SSFA playoff game (except the Championship game) the away team uses the good run defense / average pass defense card</t>
  </si>
  <si>
    <t xml:space="preserve">          while the home team uses good/good.  Mini-playoff games do not count as playoff games.</t>
  </si>
  <si>
    <t>Mini-Playoffs Round 1</t>
  </si>
  <si>
    <t>Mini-Playoffs Round 2</t>
  </si>
  <si>
    <t>Mini-Playoffs Round 3</t>
  </si>
  <si>
    <t>In this year's mini-playoffs, only teams which lose advance to the next round and the loser of round 3 does not make the playoffs.</t>
  </si>
  <si>
    <t>Playoffs Round 3</t>
  </si>
  <si>
    <t>Championship Game</t>
  </si>
  <si>
    <t>DAL has qualified for a playoff spot</t>
  </si>
  <si>
    <t>Dallas Cowboys **</t>
  </si>
  <si>
    <t>TEN has qualified for a playoff spot</t>
  </si>
  <si>
    <t>NYJ has qualified for a playoff spot</t>
  </si>
  <si>
    <t>ARI has qualified for a playoff spot</t>
  </si>
  <si>
    <t>CLE has qualified for a playoff spot</t>
  </si>
  <si>
    <t>Tennessee Titans **</t>
  </si>
  <si>
    <t>Cleveland Browns **</t>
  </si>
  <si>
    <t>Arizona Cardinals **</t>
  </si>
  <si>
    <t>New York Jets **</t>
  </si>
  <si>
    <t>Detroit Lions</t>
  </si>
  <si>
    <t>Boxscore</t>
  </si>
  <si>
    <t>at DAL</t>
  </si>
  <si>
    <t>at STL</t>
  </si>
  <si>
    <t>7-9 teams (see next worksheet)</t>
  </si>
  <si>
    <t xml:space="preserve">   1) Head-to-head winning percentage:  CHI 100% 1-0, MIN 0% 0-2, PIT 0% 0-1, SD 100% 2-0</t>
  </si>
  <si>
    <t xml:space="preserve">   2a) SD over CHI strength of schedule</t>
  </si>
  <si>
    <t xml:space="preserve">   2b) MIN over PIT strength of schedule</t>
  </si>
  <si>
    <t xml:space="preserve">   1) Head-to-head winning percentage:  BAL 50% 1-1, CIN 0% 0-2, HOU 100% 2-0</t>
  </si>
  <si>
    <t>at TEN</t>
  </si>
  <si>
    <t>at SEA</t>
  </si>
  <si>
    <t>at JAX</t>
  </si>
  <si>
    <t>at OAK</t>
  </si>
  <si>
    <t>* Note:  Mike/NYG was unavailable 7/27 through 8/7 then Tom had PC problems 8/9 and then Mike had PC problems 8/11.</t>
  </si>
  <si>
    <t>at NYG</t>
  </si>
  <si>
    <t>** Note:  John/TEN was unavailable 8/12 through 8/20.</t>
  </si>
  <si>
    <t>Congratulations to Dennis/SEA!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</si>
</sst>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7" fillId="0" borderId="0" xfId="58">
      <alignment/>
      <protection/>
    </xf>
    <xf numFmtId="16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53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09DAL_AT_2009CLE.HTML" TargetMode="External" /><Relationship Id="rId2" Type="http://schemas.openxmlformats.org/officeDocument/2006/relationships/hyperlink" Target="http://www.somiba.com/ssfa2009NYJ_AT_2009STL.HTML" TargetMode="External" /><Relationship Id="rId3" Type="http://schemas.openxmlformats.org/officeDocument/2006/relationships/hyperlink" Target="http://www.somiba.com/ssfa2009ARI_AT_2009TEN.HTML" TargetMode="External" /><Relationship Id="rId4" Type="http://schemas.openxmlformats.org/officeDocument/2006/relationships/hyperlink" Target="http://www.somiba.com/ssfa2009CLE_AT_2009SEA.HTML" TargetMode="External" /><Relationship Id="rId5" Type="http://schemas.openxmlformats.org/officeDocument/2006/relationships/hyperlink" Target="http://www.somiba.com/ssfa2009SFR_AT_2009JAX.HTML" TargetMode="External" /><Relationship Id="rId6" Type="http://schemas.openxmlformats.org/officeDocument/2006/relationships/hyperlink" Target="http://www.somiba.com/ssfa2009TEN_AT_2009OAK.HTML" TargetMode="External" /><Relationship Id="rId7" Type="http://schemas.openxmlformats.org/officeDocument/2006/relationships/hyperlink" Target="http://www.somiba.com/ssfa2009NYJ_AT_2009NYG.HTML" TargetMode="External" /><Relationship Id="rId8" Type="http://schemas.openxmlformats.org/officeDocument/2006/relationships/hyperlink" Target="http://www.somiba.com/ssfa2009SFR_AT_2009SEA.HTML" TargetMode="External" /><Relationship Id="rId9" Type="http://schemas.openxmlformats.org/officeDocument/2006/relationships/hyperlink" Target="http://www.somiba.com/ssfa2009TEN_AT_2009NYG.HTML" TargetMode="External" /><Relationship Id="rId10" Type="http://schemas.openxmlformats.org/officeDocument/2006/relationships/hyperlink" Target="http://www.somiba.com/ssfa2009SEA_AT_2009NYG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99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9" width="10.00390625" style="1" customWidth="1"/>
    <col min="10" max="10" width="6.421875" style="1" customWidth="1"/>
    <col min="11" max="11" width="10.00390625" style="1" customWidth="1"/>
    <col min="12" max="12" width="5.7109375" style="1" customWidth="1"/>
    <col min="13" max="13" width="3.00390625" style="8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7.57421875" style="0" bestFit="1" customWidth="1"/>
    <col min="19" max="19" width="10.00390625" style="0" customWidth="1"/>
    <col min="20" max="20" width="5.7109375" style="1" customWidth="1"/>
    <col min="21" max="21" width="3.00390625" style="8" bestFit="1" customWidth="1"/>
    <col min="22" max="22" width="2.8515625" style="1" customWidth="1"/>
    <col min="23" max="23" width="5.7109375" style="1" customWidth="1"/>
    <col min="24" max="24" width="3.00390625" style="0" bestFit="1" customWidth="1"/>
    <col min="25" max="25" width="3.421875" style="3" bestFit="1" customWidth="1"/>
    <col min="26" max="26" width="7.57421875" style="1" customWidth="1"/>
    <col min="27" max="27" width="10.00390625" style="1" customWidth="1"/>
  </cols>
  <sheetData>
    <row r="2" spans="3:23" ht="20.25">
      <c r="C2" s="2"/>
      <c r="E2" s="2"/>
      <c r="I2" s="2" t="s">
        <v>134</v>
      </c>
      <c r="J2" s="2"/>
      <c r="M2" s="2"/>
      <c r="U2" s="2"/>
      <c r="W2" s="2"/>
    </row>
    <row r="4" spans="9:10" ht="15.75">
      <c r="I4" s="26" t="s">
        <v>169</v>
      </c>
      <c r="J4" s="19"/>
    </row>
    <row r="5" ht="15">
      <c r="I5" s="20"/>
    </row>
    <row r="7" spans="1:19" ht="12.75">
      <c r="A7" s="21" t="s">
        <v>137</v>
      </c>
      <c r="S7" s="21" t="s">
        <v>133</v>
      </c>
    </row>
    <row r="8" spans="1:29" ht="12.75">
      <c r="A8" s="6">
        <v>40735</v>
      </c>
      <c r="B8" s="13" t="s">
        <v>41</v>
      </c>
      <c r="C8" s="22">
        <v>24</v>
      </c>
      <c r="E8" s="13" t="s">
        <v>27</v>
      </c>
      <c r="F8">
        <v>23</v>
      </c>
      <c r="H8" t="s">
        <v>145</v>
      </c>
      <c r="S8" s="25">
        <v>40769</v>
      </c>
      <c r="T8" s="13" t="s">
        <v>48</v>
      </c>
      <c r="U8" s="22">
        <v>45</v>
      </c>
      <c r="W8" s="13" t="s">
        <v>11</v>
      </c>
      <c r="X8">
        <v>24</v>
      </c>
      <c r="Z8" s="1" t="s">
        <v>167</v>
      </c>
      <c r="AA8" s="23" t="s">
        <v>154</v>
      </c>
      <c r="AC8" s="18"/>
    </row>
    <row r="9" spans="1:29" ht="12.75">
      <c r="A9" s="6">
        <v>40732</v>
      </c>
      <c r="B9" s="13" t="s">
        <v>17</v>
      </c>
      <c r="C9" s="22">
        <v>48</v>
      </c>
      <c r="E9" s="13" t="s">
        <v>34</v>
      </c>
      <c r="F9">
        <v>24</v>
      </c>
      <c r="H9" s="18" t="s">
        <v>143</v>
      </c>
      <c r="S9" s="24">
        <v>40751</v>
      </c>
      <c r="T9" s="13" t="s">
        <v>12</v>
      </c>
      <c r="U9" s="22">
        <v>23</v>
      </c>
      <c r="W9" s="13" t="s">
        <v>34</v>
      </c>
      <c r="X9">
        <v>7</v>
      </c>
      <c r="Z9" s="1" t="s">
        <v>163</v>
      </c>
      <c r="AA9" s="23" t="s">
        <v>154</v>
      </c>
      <c r="AC9" s="18"/>
    </row>
    <row r="10" spans="19:29" ht="12.75">
      <c r="S10" s="24">
        <v>40758</v>
      </c>
      <c r="T10" s="13" t="s">
        <v>41</v>
      </c>
      <c r="U10" s="22">
        <v>31</v>
      </c>
      <c r="W10" s="13" t="s">
        <v>30</v>
      </c>
      <c r="X10">
        <v>3</v>
      </c>
      <c r="Z10" s="1" t="s">
        <v>165</v>
      </c>
      <c r="AA10" s="23" t="s">
        <v>154</v>
      </c>
      <c r="AC10" s="18"/>
    </row>
    <row r="11" spans="1:27" ht="12.75">
      <c r="A11" s="21" t="s">
        <v>138</v>
      </c>
      <c r="S11" s="24">
        <v>40754</v>
      </c>
      <c r="T11" s="13" t="s">
        <v>33</v>
      </c>
      <c r="U11" s="8">
        <v>27</v>
      </c>
      <c r="W11" s="1" t="s">
        <v>47</v>
      </c>
      <c r="X11">
        <v>17</v>
      </c>
      <c r="Z11" s="1" t="s">
        <v>164</v>
      </c>
      <c r="AA11" s="23" t="s">
        <v>154</v>
      </c>
    </row>
    <row r="12" spans="1:8" ht="12.75">
      <c r="A12" s="6">
        <v>40741</v>
      </c>
      <c r="B12" s="13" t="s">
        <v>21</v>
      </c>
      <c r="C12" s="8">
        <v>22</v>
      </c>
      <c r="E12" s="1" t="s">
        <v>27</v>
      </c>
      <c r="F12">
        <v>10</v>
      </c>
      <c r="H12" t="s">
        <v>147</v>
      </c>
    </row>
    <row r="13" spans="1:19" ht="12.75">
      <c r="A13" s="6">
        <v>40740</v>
      </c>
      <c r="B13" s="13" t="s">
        <v>11</v>
      </c>
      <c r="C13" s="8">
        <v>31</v>
      </c>
      <c r="E13" s="1" t="s">
        <v>34</v>
      </c>
      <c r="F13">
        <v>17</v>
      </c>
      <c r="H13" t="s">
        <v>146</v>
      </c>
      <c r="S13" s="21" t="s">
        <v>141</v>
      </c>
    </row>
    <row r="14" spans="19:27" ht="12.75">
      <c r="S14" s="24">
        <v>40781</v>
      </c>
      <c r="T14" s="1" t="s">
        <v>48</v>
      </c>
      <c r="U14" s="8">
        <v>33</v>
      </c>
      <c r="W14" s="1" t="s">
        <v>41</v>
      </c>
      <c r="X14">
        <v>14</v>
      </c>
      <c r="Z14" s="1" t="s">
        <v>167</v>
      </c>
      <c r="AA14" s="23" t="s">
        <v>154</v>
      </c>
    </row>
    <row r="15" spans="1:27" ht="12.75">
      <c r="A15" s="21" t="s">
        <v>139</v>
      </c>
      <c r="S15" s="24">
        <v>40772</v>
      </c>
      <c r="T15" s="1" t="s">
        <v>12</v>
      </c>
      <c r="U15" s="8">
        <v>31</v>
      </c>
      <c r="W15" s="1" t="s">
        <v>33</v>
      </c>
      <c r="X15">
        <v>20</v>
      </c>
      <c r="Z15" s="1" t="s">
        <v>163</v>
      </c>
      <c r="AA15" s="23" t="s">
        <v>154</v>
      </c>
    </row>
    <row r="16" spans="1:20" ht="12.75">
      <c r="A16" s="6">
        <v>40743</v>
      </c>
      <c r="B16" s="13" t="s">
        <v>34</v>
      </c>
      <c r="C16" s="8">
        <v>35</v>
      </c>
      <c r="E16" s="1" t="s">
        <v>27</v>
      </c>
      <c r="F16">
        <v>19</v>
      </c>
      <c r="H16" t="s">
        <v>148</v>
      </c>
      <c r="T16" s="13"/>
    </row>
    <row r="17" ht="12.75">
      <c r="S17" s="21" t="s">
        <v>142</v>
      </c>
    </row>
    <row r="18" spans="20:27" ht="12.75">
      <c r="T18" s="1" t="s">
        <v>12</v>
      </c>
      <c r="U18" s="8">
        <v>27</v>
      </c>
      <c r="W18" s="1" t="s">
        <v>48</v>
      </c>
      <c r="X18">
        <v>21</v>
      </c>
      <c r="AA18" s="23" t="s">
        <v>154</v>
      </c>
    </row>
    <row r="19" ht="12.75">
      <c r="A19" s="21" t="s">
        <v>132</v>
      </c>
    </row>
    <row r="20" spans="1:23" ht="12.75">
      <c r="A20" s="6">
        <v>40748</v>
      </c>
      <c r="B20" s="13" t="s">
        <v>11</v>
      </c>
      <c r="C20" s="22">
        <v>23</v>
      </c>
      <c r="E20" s="13" t="s">
        <v>46</v>
      </c>
      <c r="F20">
        <v>13</v>
      </c>
      <c r="H20" t="s">
        <v>156</v>
      </c>
      <c r="I20" s="23" t="s">
        <v>154</v>
      </c>
      <c r="T20" s="13"/>
      <c r="U20" s="22"/>
      <c r="W20" s="13"/>
    </row>
    <row r="21" spans="1:23" ht="12.75">
      <c r="A21" s="6">
        <v>40749</v>
      </c>
      <c r="B21" s="13" t="s">
        <v>41</v>
      </c>
      <c r="C21" s="22">
        <v>19</v>
      </c>
      <c r="E21" s="13" t="s">
        <v>21</v>
      </c>
      <c r="F21">
        <v>13</v>
      </c>
      <c r="H21" t="s">
        <v>162</v>
      </c>
      <c r="I21" s="23" t="s">
        <v>154</v>
      </c>
      <c r="T21" s="13"/>
      <c r="U21" s="22"/>
      <c r="W21" s="13"/>
    </row>
    <row r="22" spans="1:20" ht="12.75">
      <c r="A22" s="6">
        <v>40746</v>
      </c>
      <c r="B22" s="13" t="s">
        <v>34</v>
      </c>
      <c r="C22" s="8">
        <v>45</v>
      </c>
      <c r="E22" s="1" t="s">
        <v>17</v>
      </c>
      <c r="F22">
        <v>15</v>
      </c>
      <c r="H22" t="s">
        <v>155</v>
      </c>
      <c r="I22" s="23" t="s">
        <v>154</v>
      </c>
      <c r="T22" s="13"/>
    </row>
    <row r="25" ht="12.75">
      <c r="A25" s="13" t="s">
        <v>140</v>
      </c>
    </row>
    <row r="28" ht="12.75">
      <c r="A28" s="1" t="s">
        <v>135</v>
      </c>
    </row>
    <row r="29" ht="12.75">
      <c r="A29" s="1" t="s">
        <v>136</v>
      </c>
    </row>
    <row r="30" spans="1:11" ht="12.75">
      <c r="A30" s="6"/>
      <c r="K30" s="6"/>
    </row>
    <row r="31" spans="1:11" ht="12.75">
      <c r="A31" s="6"/>
      <c r="K31" s="6"/>
    </row>
    <row r="32" spans="1:29" s="1" customFormat="1" ht="12.75">
      <c r="A32" s="6" t="s">
        <v>166</v>
      </c>
      <c r="C32" s="8"/>
      <c r="F32"/>
      <c r="G32" s="3"/>
      <c r="H32"/>
      <c r="K32" s="6"/>
      <c r="M32" s="8"/>
      <c r="P32"/>
      <c r="Q32" s="3"/>
      <c r="R32"/>
      <c r="S32"/>
      <c r="U32" s="8"/>
      <c r="X32"/>
      <c r="Y32" s="3"/>
      <c r="AB32"/>
      <c r="AC32"/>
    </row>
    <row r="33" spans="1:29" s="1" customFormat="1" ht="12.75">
      <c r="A33" s="6" t="s">
        <v>168</v>
      </c>
      <c r="C33" s="8"/>
      <c r="F33"/>
      <c r="G33" s="3"/>
      <c r="H33"/>
      <c r="K33" s="6"/>
      <c r="M33" s="8"/>
      <c r="P33"/>
      <c r="Q33" s="3"/>
      <c r="R33"/>
      <c r="S33"/>
      <c r="U33" s="8"/>
      <c r="X33"/>
      <c r="Y33" s="3"/>
      <c r="AB33"/>
      <c r="AC33"/>
    </row>
    <row r="34" spans="1:29" s="1" customFormat="1" ht="12.75">
      <c r="A34" s="6"/>
      <c r="C34" s="8"/>
      <c r="F34"/>
      <c r="G34" s="3"/>
      <c r="H34"/>
      <c r="K34" s="6"/>
      <c r="M34" s="8"/>
      <c r="P34"/>
      <c r="Q34" s="3"/>
      <c r="R34"/>
      <c r="S34"/>
      <c r="U34" s="8"/>
      <c r="X34"/>
      <c r="Y34" s="3"/>
      <c r="AB34"/>
      <c r="AC34"/>
    </row>
    <row r="35" spans="1:29" s="1" customFormat="1" ht="12.75">
      <c r="A35" s="6"/>
      <c r="C35" s="8"/>
      <c r="F35"/>
      <c r="G35" s="3"/>
      <c r="H35"/>
      <c r="K35" s="6"/>
      <c r="M35" s="8"/>
      <c r="P35"/>
      <c r="Q35" s="3"/>
      <c r="R35"/>
      <c r="S35"/>
      <c r="U35" s="8"/>
      <c r="X35"/>
      <c r="Y35" s="3"/>
      <c r="AB35"/>
      <c r="AC35"/>
    </row>
    <row r="36" spans="1:29" s="1" customFormat="1" ht="12.75">
      <c r="A36" s="6"/>
      <c r="C36" s="8"/>
      <c r="F36"/>
      <c r="G36" s="3"/>
      <c r="H36"/>
      <c r="K36" s="6"/>
      <c r="M36" s="8"/>
      <c r="P36"/>
      <c r="Q36" s="3"/>
      <c r="R36"/>
      <c r="S36"/>
      <c r="U36" s="8"/>
      <c r="X36"/>
      <c r="Y36" s="3"/>
      <c r="AB36"/>
      <c r="AC36"/>
    </row>
    <row r="37" spans="1:29" s="1" customFormat="1" ht="12.75">
      <c r="A37" s="6"/>
      <c r="C37" s="8"/>
      <c r="F37"/>
      <c r="G37" s="3"/>
      <c r="H37"/>
      <c r="K37" s="6"/>
      <c r="M37" s="8"/>
      <c r="P37"/>
      <c r="Q37" s="3"/>
      <c r="R37"/>
      <c r="S37"/>
      <c r="U37" s="8"/>
      <c r="X37"/>
      <c r="Y37" s="3"/>
      <c r="AB37"/>
      <c r="AC37"/>
    </row>
    <row r="38" spans="1:29" s="1" customFormat="1" ht="12.75">
      <c r="A38" s="6"/>
      <c r="C38" s="8"/>
      <c r="F38"/>
      <c r="G38" s="3"/>
      <c r="H38"/>
      <c r="K38" s="6"/>
      <c r="M38" s="8"/>
      <c r="P38"/>
      <c r="Q38" s="3"/>
      <c r="R38"/>
      <c r="S38"/>
      <c r="U38" s="8"/>
      <c r="X38"/>
      <c r="Y38" s="3"/>
      <c r="AB38"/>
      <c r="AC38"/>
    </row>
    <row r="39" spans="1:29" s="1" customFormat="1" ht="12.75">
      <c r="A39" s="6"/>
      <c r="C39" s="8"/>
      <c r="F39"/>
      <c r="G39" s="3"/>
      <c r="H39"/>
      <c r="K39" s="6"/>
      <c r="M39" s="8"/>
      <c r="P39"/>
      <c r="Q39" s="3"/>
      <c r="R39"/>
      <c r="S39"/>
      <c r="U39" s="8"/>
      <c r="X39"/>
      <c r="Y39" s="3"/>
      <c r="AB39"/>
      <c r="AC39"/>
    </row>
    <row r="40" spans="1:29" s="1" customFormat="1" ht="12.75">
      <c r="A40" s="6"/>
      <c r="C40" s="8"/>
      <c r="F40"/>
      <c r="G40" s="3"/>
      <c r="H40"/>
      <c r="K40" s="6"/>
      <c r="M40" s="8"/>
      <c r="P40"/>
      <c r="Q40" s="3"/>
      <c r="R40"/>
      <c r="S40"/>
      <c r="U40" s="8"/>
      <c r="X40"/>
      <c r="Y40" s="3"/>
      <c r="AB40"/>
      <c r="AC40"/>
    </row>
    <row r="41" spans="1:29" s="1" customFormat="1" ht="12.75">
      <c r="A41" s="6"/>
      <c r="C41" s="8"/>
      <c r="F41"/>
      <c r="G41" s="3"/>
      <c r="H41"/>
      <c r="K41" s="6"/>
      <c r="M41" s="8"/>
      <c r="P41"/>
      <c r="Q41" s="3"/>
      <c r="R41"/>
      <c r="S41"/>
      <c r="U41" s="8"/>
      <c r="X41"/>
      <c r="Y41" s="3"/>
      <c r="AB41"/>
      <c r="AC41"/>
    </row>
    <row r="42" spans="1:29" s="1" customFormat="1" ht="12.75">
      <c r="A42" s="6"/>
      <c r="C42" s="8"/>
      <c r="F42"/>
      <c r="G42" s="3"/>
      <c r="H42"/>
      <c r="K42" s="6"/>
      <c r="M42" s="8"/>
      <c r="P42"/>
      <c r="Q42" s="3"/>
      <c r="R42"/>
      <c r="S42"/>
      <c r="U42" s="8"/>
      <c r="X42"/>
      <c r="Y42" s="3"/>
      <c r="AB42"/>
      <c r="AC42"/>
    </row>
    <row r="43" spans="1:29" s="1" customFormat="1" ht="12.75">
      <c r="A43" s="6"/>
      <c r="C43" s="8"/>
      <c r="F43"/>
      <c r="G43" s="3"/>
      <c r="H43"/>
      <c r="K43" s="6"/>
      <c r="M43" s="8"/>
      <c r="P43"/>
      <c r="Q43" s="3"/>
      <c r="R43"/>
      <c r="S43"/>
      <c r="U43" s="8"/>
      <c r="X43"/>
      <c r="Y43" s="3"/>
      <c r="AB43"/>
      <c r="AC43"/>
    </row>
    <row r="44" spans="1:29" s="1" customFormat="1" ht="12.75">
      <c r="A44" s="6"/>
      <c r="C44" s="8"/>
      <c r="F44"/>
      <c r="G44" s="3"/>
      <c r="H44"/>
      <c r="K44" s="6"/>
      <c r="M44" s="8"/>
      <c r="P44"/>
      <c r="Q44" s="3"/>
      <c r="R44"/>
      <c r="S44"/>
      <c r="U44" s="8"/>
      <c r="X44"/>
      <c r="Y44" s="3"/>
      <c r="AB44"/>
      <c r="AC44"/>
    </row>
    <row r="45" spans="1:29" s="1" customFormat="1" ht="12.75">
      <c r="A45" s="6"/>
      <c r="C45" s="8"/>
      <c r="F45"/>
      <c r="G45" s="3"/>
      <c r="H45"/>
      <c r="K45" s="6"/>
      <c r="M45" s="8"/>
      <c r="P45"/>
      <c r="Q45" s="3"/>
      <c r="R45"/>
      <c r="S45"/>
      <c r="U45" s="8"/>
      <c r="X45"/>
      <c r="Y45" s="3"/>
      <c r="AB45"/>
      <c r="AC45"/>
    </row>
    <row r="46" spans="1:29" s="1" customFormat="1" ht="12.75">
      <c r="A46" s="6"/>
      <c r="C46" s="8"/>
      <c r="F46"/>
      <c r="G46" s="3"/>
      <c r="H46"/>
      <c r="K46" s="6"/>
      <c r="M46" s="8"/>
      <c r="P46"/>
      <c r="Q46" s="3"/>
      <c r="R46"/>
      <c r="S46"/>
      <c r="U46" s="8"/>
      <c r="X46"/>
      <c r="Y46" s="3"/>
      <c r="AB46"/>
      <c r="AC46"/>
    </row>
    <row r="47" spans="1:29" s="1" customFormat="1" ht="12.75">
      <c r="A47" s="6"/>
      <c r="C47" s="8"/>
      <c r="F47"/>
      <c r="G47" s="3"/>
      <c r="H47"/>
      <c r="K47" s="6"/>
      <c r="M47" s="8"/>
      <c r="P47"/>
      <c r="Q47" s="3"/>
      <c r="R47"/>
      <c r="S47"/>
      <c r="U47" s="8"/>
      <c r="X47"/>
      <c r="Y47" s="3"/>
      <c r="AB47"/>
      <c r="AC47"/>
    </row>
    <row r="48" spans="1:29" s="1" customFormat="1" ht="12.75">
      <c r="A48" s="6"/>
      <c r="C48" s="8"/>
      <c r="F48"/>
      <c r="G48" s="3"/>
      <c r="H48"/>
      <c r="K48" s="6"/>
      <c r="M48" s="8"/>
      <c r="P48"/>
      <c r="Q48" s="3"/>
      <c r="R48"/>
      <c r="S48"/>
      <c r="U48" s="8"/>
      <c r="X48"/>
      <c r="Y48" s="3"/>
      <c r="AB48"/>
      <c r="AC48"/>
    </row>
    <row r="49" spans="1:29" s="1" customFormat="1" ht="12.75">
      <c r="A49" s="6"/>
      <c r="C49" s="8"/>
      <c r="F49"/>
      <c r="G49" s="3"/>
      <c r="H49"/>
      <c r="K49" s="6"/>
      <c r="M49" s="8"/>
      <c r="P49"/>
      <c r="Q49" s="3"/>
      <c r="R49"/>
      <c r="S49"/>
      <c r="U49" s="8"/>
      <c r="X49"/>
      <c r="Y49" s="3"/>
      <c r="AB49"/>
      <c r="AC49"/>
    </row>
    <row r="51" spans="1:29" s="1" customFormat="1" ht="12.75">
      <c r="A51" s="6"/>
      <c r="C51" s="8"/>
      <c r="F51"/>
      <c r="G51" s="3"/>
      <c r="H51"/>
      <c r="K51" s="6"/>
      <c r="M51" s="8"/>
      <c r="P51"/>
      <c r="Q51" s="3"/>
      <c r="R51"/>
      <c r="S51"/>
      <c r="U51" s="8"/>
      <c r="X51"/>
      <c r="Y51" s="3"/>
      <c r="AB51"/>
      <c r="AC51"/>
    </row>
    <row r="52" spans="1:29" s="1" customFormat="1" ht="12.75">
      <c r="A52" s="6"/>
      <c r="C52" s="8"/>
      <c r="F52"/>
      <c r="G52" s="3"/>
      <c r="H52"/>
      <c r="K52" s="6"/>
      <c r="M52" s="8"/>
      <c r="P52"/>
      <c r="Q52" s="3"/>
      <c r="R52"/>
      <c r="S52"/>
      <c r="U52" s="8"/>
      <c r="X52"/>
      <c r="Y52" s="3"/>
      <c r="AB52"/>
      <c r="AC52"/>
    </row>
    <row r="53" spans="1:29" s="1" customFormat="1" ht="12.75">
      <c r="A53" s="6"/>
      <c r="C53" s="8"/>
      <c r="F53"/>
      <c r="G53" s="3"/>
      <c r="H53"/>
      <c r="K53" s="6"/>
      <c r="M53" s="8"/>
      <c r="P53"/>
      <c r="Q53" s="3"/>
      <c r="R53"/>
      <c r="S53"/>
      <c r="U53" s="8"/>
      <c r="X53"/>
      <c r="Y53" s="3"/>
      <c r="AB53"/>
      <c r="AC53"/>
    </row>
    <row r="54" spans="1:29" s="1" customFormat="1" ht="12.75">
      <c r="A54" s="6"/>
      <c r="C54" s="8"/>
      <c r="F54"/>
      <c r="G54" s="3"/>
      <c r="H54"/>
      <c r="K54" s="6"/>
      <c r="M54" s="8"/>
      <c r="P54"/>
      <c r="Q54" s="3"/>
      <c r="R54"/>
      <c r="S54"/>
      <c r="U54" s="8"/>
      <c r="X54"/>
      <c r="Y54" s="3"/>
      <c r="AB54"/>
      <c r="AC54"/>
    </row>
    <row r="55" spans="1:29" s="1" customFormat="1" ht="12.75">
      <c r="A55" s="6"/>
      <c r="C55" s="8"/>
      <c r="F55"/>
      <c r="G55" s="3"/>
      <c r="H55"/>
      <c r="K55" s="6"/>
      <c r="M55" s="8"/>
      <c r="P55"/>
      <c r="Q55" s="3"/>
      <c r="R55"/>
      <c r="S55"/>
      <c r="U55" s="8"/>
      <c r="X55"/>
      <c r="Y55" s="3"/>
      <c r="AB55"/>
      <c r="AC55"/>
    </row>
    <row r="56" spans="1:29" s="1" customFormat="1" ht="12.75">
      <c r="A56" s="6"/>
      <c r="C56" s="8"/>
      <c r="F56"/>
      <c r="G56" s="3"/>
      <c r="H56"/>
      <c r="K56" s="6"/>
      <c r="M56" s="8"/>
      <c r="P56"/>
      <c r="Q56" s="3"/>
      <c r="R56"/>
      <c r="S56"/>
      <c r="U56" s="8"/>
      <c r="X56"/>
      <c r="Y56" s="3"/>
      <c r="AB56"/>
      <c r="AC56"/>
    </row>
    <row r="57" spans="1:29" s="1" customFormat="1" ht="12.75">
      <c r="A57" s="6"/>
      <c r="C57" s="8"/>
      <c r="F57"/>
      <c r="G57" s="3"/>
      <c r="H57"/>
      <c r="K57" s="6"/>
      <c r="M57" s="8"/>
      <c r="P57"/>
      <c r="Q57" s="3"/>
      <c r="R57"/>
      <c r="S57"/>
      <c r="U57" s="8"/>
      <c r="X57"/>
      <c r="Y57" s="3"/>
      <c r="AB57"/>
      <c r="AC57"/>
    </row>
    <row r="58" spans="1:29" s="1" customFormat="1" ht="12.75">
      <c r="A58" s="6"/>
      <c r="C58" s="8"/>
      <c r="F58"/>
      <c r="G58" s="3"/>
      <c r="H58"/>
      <c r="K58" s="6"/>
      <c r="M58" s="8"/>
      <c r="P58"/>
      <c r="Q58" s="3"/>
      <c r="R58"/>
      <c r="S58"/>
      <c r="U58" s="8"/>
      <c r="X58"/>
      <c r="Y58" s="3"/>
      <c r="AB58"/>
      <c r="AC58"/>
    </row>
    <row r="59" spans="1:29" s="1" customFormat="1" ht="12.75">
      <c r="A59" s="6"/>
      <c r="C59" s="8"/>
      <c r="F59"/>
      <c r="G59" s="3"/>
      <c r="H59"/>
      <c r="K59" s="6"/>
      <c r="M59" s="8"/>
      <c r="P59"/>
      <c r="Q59" s="3"/>
      <c r="R59"/>
      <c r="S59"/>
      <c r="U59" s="8"/>
      <c r="X59"/>
      <c r="Y59" s="3"/>
      <c r="AB59"/>
      <c r="AC59"/>
    </row>
    <row r="60" spans="1:29" s="1" customFormat="1" ht="12.75">
      <c r="A60" s="6"/>
      <c r="C60" s="8"/>
      <c r="F60"/>
      <c r="G60" s="3"/>
      <c r="H60"/>
      <c r="K60" s="6"/>
      <c r="M60" s="8"/>
      <c r="P60"/>
      <c r="Q60" s="3"/>
      <c r="R60"/>
      <c r="S60"/>
      <c r="U60" s="8"/>
      <c r="X60"/>
      <c r="Y60" s="3"/>
      <c r="AB60"/>
      <c r="AC60"/>
    </row>
    <row r="61" spans="1:29" s="1" customFormat="1" ht="12.75">
      <c r="A61" s="6"/>
      <c r="C61" s="8"/>
      <c r="F61"/>
      <c r="G61" s="3"/>
      <c r="H61"/>
      <c r="K61" s="6"/>
      <c r="M61" s="8"/>
      <c r="P61"/>
      <c r="Q61" s="3"/>
      <c r="R61"/>
      <c r="S61"/>
      <c r="U61" s="8"/>
      <c r="X61"/>
      <c r="Y61" s="3"/>
      <c r="AB61"/>
      <c r="AC61"/>
    </row>
    <row r="62" spans="1:29" s="1" customFormat="1" ht="12.75">
      <c r="A62" s="6"/>
      <c r="C62" s="8"/>
      <c r="F62"/>
      <c r="G62" s="3"/>
      <c r="H62"/>
      <c r="K62" s="6"/>
      <c r="M62" s="8"/>
      <c r="P62"/>
      <c r="Q62" s="3"/>
      <c r="R62"/>
      <c r="S62"/>
      <c r="U62" s="8"/>
      <c r="X62"/>
      <c r="Y62" s="3"/>
      <c r="AB62"/>
      <c r="AC62"/>
    </row>
    <row r="63" spans="1:29" s="1" customFormat="1" ht="12.75">
      <c r="A63" s="6"/>
      <c r="C63" s="8"/>
      <c r="F63"/>
      <c r="G63" s="3"/>
      <c r="H63"/>
      <c r="K63" s="6"/>
      <c r="M63" s="8"/>
      <c r="P63"/>
      <c r="Q63" s="3"/>
      <c r="R63"/>
      <c r="S63"/>
      <c r="U63" s="8"/>
      <c r="X63"/>
      <c r="Y63" s="3"/>
      <c r="AB63"/>
      <c r="AC63"/>
    </row>
    <row r="64" spans="1:29" s="1" customFormat="1" ht="12.75">
      <c r="A64" s="6"/>
      <c r="C64" s="8"/>
      <c r="F64"/>
      <c r="G64" s="3"/>
      <c r="H64"/>
      <c r="K64" s="6"/>
      <c r="M64" s="8"/>
      <c r="P64"/>
      <c r="Q64" s="3"/>
      <c r="R64"/>
      <c r="S64"/>
      <c r="U64" s="8"/>
      <c r="X64"/>
      <c r="Y64" s="3"/>
      <c r="AB64"/>
      <c r="AC64"/>
    </row>
    <row r="65" spans="1:29" s="1" customFormat="1" ht="12.75">
      <c r="A65" s="6"/>
      <c r="C65" s="8"/>
      <c r="F65"/>
      <c r="G65" s="3"/>
      <c r="H65"/>
      <c r="K65" s="6"/>
      <c r="M65" s="8"/>
      <c r="P65"/>
      <c r="Q65" s="3"/>
      <c r="R65"/>
      <c r="S65"/>
      <c r="U65" s="8"/>
      <c r="X65"/>
      <c r="Y65" s="3"/>
      <c r="AB65"/>
      <c r="AC65"/>
    </row>
    <row r="66" spans="1:29" s="1" customFormat="1" ht="12.75">
      <c r="A66" s="6"/>
      <c r="C66" s="8"/>
      <c r="F66"/>
      <c r="G66" s="3"/>
      <c r="H66"/>
      <c r="K66" s="6"/>
      <c r="M66" s="8"/>
      <c r="P66"/>
      <c r="Q66" s="3"/>
      <c r="R66"/>
      <c r="S66"/>
      <c r="U66" s="8"/>
      <c r="X66"/>
      <c r="Y66" s="3"/>
      <c r="AB66"/>
      <c r="AC66"/>
    </row>
    <row r="67" spans="1:29" s="1" customFormat="1" ht="12.75">
      <c r="A67" s="6"/>
      <c r="C67" s="8"/>
      <c r="F67"/>
      <c r="G67" s="3"/>
      <c r="H67"/>
      <c r="K67" s="6"/>
      <c r="M67" s="8"/>
      <c r="P67"/>
      <c r="Q67" s="3"/>
      <c r="R67"/>
      <c r="S67"/>
      <c r="U67" s="8"/>
      <c r="X67"/>
      <c r="Y67" s="3"/>
      <c r="AB67"/>
      <c r="AC67"/>
    </row>
    <row r="68" spans="1:29" s="1" customFormat="1" ht="12.75">
      <c r="A68" s="6"/>
      <c r="C68" s="8"/>
      <c r="F68"/>
      <c r="G68" s="3"/>
      <c r="H68"/>
      <c r="K68" s="6"/>
      <c r="M68" s="8"/>
      <c r="P68"/>
      <c r="Q68" s="3"/>
      <c r="R68"/>
      <c r="S68"/>
      <c r="U68" s="8"/>
      <c r="X68"/>
      <c r="Y68" s="3"/>
      <c r="AB68"/>
      <c r="AC68"/>
    </row>
    <row r="69" spans="1:29" s="1" customFormat="1" ht="12.75">
      <c r="A69" s="6"/>
      <c r="C69" s="8"/>
      <c r="F69"/>
      <c r="G69" s="3"/>
      <c r="H69"/>
      <c r="K69" s="6"/>
      <c r="M69" s="8"/>
      <c r="P69"/>
      <c r="Q69" s="3"/>
      <c r="R69"/>
      <c r="S69"/>
      <c r="U69" s="8"/>
      <c r="X69"/>
      <c r="Y69" s="3"/>
      <c r="AB69"/>
      <c r="AC69"/>
    </row>
    <row r="70" spans="1:29" s="1" customFormat="1" ht="12.75">
      <c r="A70" s="6"/>
      <c r="C70" s="8"/>
      <c r="F70"/>
      <c r="G70" s="3"/>
      <c r="H70"/>
      <c r="K70" s="6"/>
      <c r="M70" s="8"/>
      <c r="P70"/>
      <c r="Q70" s="3"/>
      <c r="R70"/>
      <c r="S70"/>
      <c r="U70" s="8"/>
      <c r="X70"/>
      <c r="Y70" s="3"/>
      <c r="AB70"/>
      <c r="AC70"/>
    </row>
    <row r="71" spans="1:29" s="1" customFormat="1" ht="12.75">
      <c r="A71" s="6"/>
      <c r="C71" s="8"/>
      <c r="F71"/>
      <c r="G71" s="3"/>
      <c r="H71"/>
      <c r="K71" s="6"/>
      <c r="M71" s="8"/>
      <c r="P71"/>
      <c r="Q71" s="3"/>
      <c r="R71"/>
      <c r="S71"/>
      <c r="U71" s="8"/>
      <c r="X71"/>
      <c r="Y71" s="3"/>
      <c r="AB71"/>
      <c r="AC71"/>
    </row>
    <row r="72" spans="1:29" s="1" customFormat="1" ht="12.75">
      <c r="A72" s="6"/>
      <c r="C72" s="8"/>
      <c r="F72"/>
      <c r="G72" s="3"/>
      <c r="H72"/>
      <c r="K72" s="6"/>
      <c r="M72" s="8"/>
      <c r="P72"/>
      <c r="Q72" s="3"/>
      <c r="R72"/>
      <c r="S72"/>
      <c r="U72" s="8"/>
      <c r="X72"/>
      <c r="Y72" s="3"/>
      <c r="AB72"/>
      <c r="AC72"/>
    </row>
    <row r="73" spans="1:29" s="1" customFormat="1" ht="12.75">
      <c r="A73" s="6"/>
      <c r="C73" s="8"/>
      <c r="F73"/>
      <c r="G73" s="3"/>
      <c r="H73"/>
      <c r="K73" s="6"/>
      <c r="M73" s="8"/>
      <c r="P73"/>
      <c r="Q73" s="3"/>
      <c r="R73"/>
      <c r="S73"/>
      <c r="U73" s="8"/>
      <c r="X73"/>
      <c r="Y73" s="3"/>
      <c r="AB73"/>
      <c r="AC73"/>
    </row>
    <row r="74" spans="1:29" s="1" customFormat="1" ht="12.75">
      <c r="A74" s="6"/>
      <c r="C74" s="8"/>
      <c r="F74"/>
      <c r="G74" s="3"/>
      <c r="H74"/>
      <c r="K74" s="6"/>
      <c r="M74" s="8"/>
      <c r="P74"/>
      <c r="Q74" s="3"/>
      <c r="R74"/>
      <c r="S74"/>
      <c r="U74" s="8"/>
      <c r="X74"/>
      <c r="Y74" s="3"/>
      <c r="AB74"/>
      <c r="AC74"/>
    </row>
    <row r="76" spans="1:29" s="1" customFormat="1" ht="12.75">
      <c r="A76" s="6"/>
      <c r="C76" s="8"/>
      <c r="F76"/>
      <c r="G76" s="3"/>
      <c r="H76"/>
      <c r="K76" s="6"/>
      <c r="M76" s="8"/>
      <c r="P76"/>
      <c r="Q76" s="3"/>
      <c r="R76"/>
      <c r="S76"/>
      <c r="U76" s="8"/>
      <c r="X76"/>
      <c r="Y76" s="3"/>
      <c r="AB76"/>
      <c r="AC76"/>
    </row>
    <row r="77" spans="1:29" s="1" customFormat="1" ht="12.75">
      <c r="A77" s="6"/>
      <c r="C77" s="8"/>
      <c r="F77"/>
      <c r="G77" s="3"/>
      <c r="H77"/>
      <c r="K77" s="6"/>
      <c r="M77" s="8"/>
      <c r="P77"/>
      <c r="Q77" s="3"/>
      <c r="R77"/>
      <c r="S77"/>
      <c r="U77" s="8"/>
      <c r="X77"/>
      <c r="Y77" s="3"/>
      <c r="AB77"/>
      <c r="AC77"/>
    </row>
    <row r="78" spans="1:29" s="1" customFormat="1" ht="12.75">
      <c r="A78" s="6"/>
      <c r="C78" s="8"/>
      <c r="F78"/>
      <c r="G78" s="3"/>
      <c r="H78"/>
      <c r="K78" s="6"/>
      <c r="M78" s="8"/>
      <c r="P78"/>
      <c r="Q78" s="3"/>
      <c r="R78"/>
      <c r="S78"/>
      <c r="U78" s="8"/>
      <c r="X78"/>
      <c r="Y78" s="3"/>
      <c r="AB78"/>
      <c r="AC78"/>
    </row>
    <row r="79" spans="1:29" s="1" customFormat="1" ht="12.75">
      <c r="A79" s="6"/>
      <c r="C79" s="8"/>
      <c r="F79"/>
      <c r="G79" s="3"/>
      <c r="H79"/>
      <c r="K79" s="6"/>
      <c r="M79" s="8"/>
      <c r="P79"/>
      <c r="Q79" s="3"/>
      <c r="R79"/>
      <c r="S79"/>
      <c r="U79" s="8"/>
      <c r="X79"/>
      <c r="Y79" s="3"/>
      <c r="AB79"/>
      <c r="AC79"/>
    </row>
    <row r="80" spans="1:29" s="1" customFormat="1" ht="12.75">
      <c r="A80" s="6"/>
      <c r="C80" s="8"/>
      <c r="F80"/>
      <c r="G80" s="3"/>
      <c r="H80"/>
      <c r="K80" s="6"/>
      <c r="M80" s="8"/>
      <c r="P80"/>
      <c r="Q80" s="3"/>
      <c r="R80"/>
      <c r="S80"/>
      <c r="U80" s="8"/>
      <c r="X80"/>
      <c r="Y80" s="3"/>
      <c r="AB80"/>
      <c r="AC80"/>
    </row>
    <row r="81" spans="1:29" s="1" customFormat="1" ht="12.75">
      <c r="A81" s="6"/>
      <c r="C81" s="8"/>
      <c r="F81"/>
      <c r="G81" s="3"/>
      <c r="H81"/>
      <c r="K81" s="6"/>
      <c r="M81" s="8"/>
      <c r="P81"/>
      <c r="Q81" s="3"/>
      <c r="R81"/>
      <c r="S81"/>
      <c r="U81" s="8"/>
      <c r="X81"/>
      <c r="Y81" s="3"/>
      <c r="AB81"/>
      <c r="AC81"/>
    </row>
    <row r="82" spans="1:29" s="1" customFormat="1" ht="12.75">
      <c r="A82" s="6"/>
      <c r="C82" s="8"/>
      <c r="F82"/>
      <c r="G82" s="3"/>
      <c r="H82"/>
      <c r="K82" s="6"/>
      <c r="M82" s="8"/>
      <c r="P82"/>
      <c r="Q82" s="3"/>
      <c r="R82"/>
      <c r="S82"/>
      <c r="U82" s="8"/>
      <c r="X82"/>
      <c r="Y82" s="3"/>
      <c r="AB82"/>
      <c r="AC82"/>
    </row>
    <row r="83" spans="1:29" s="1" customFormat="1" ht="12.75">
      <c r="A83" s="6"/>
      <c r="C83" s="8"/>
      <c r="F83"/>
      <c r="G83" s="3"/>
      <c r="H83"/>
      <c r="K83" s="6"/>
      <c r="M83" s="8"/>
      <c r="P83"/>
      <c r="Q83" s="3"/>
      <c r="R83"/>
      <c r="S83"/>
      <c r="U83" s="8"/>
      <c r="X83"/>
      <c r="Y83" s="3"/>
      <c r="AB83"/>
      <c r="AC83"/>
    </row>
    <row r="84" spans="1:29" s="1" customFormat="1" ht="12.75">
      <c r="A84" s="6"/>
      <c r="C84" s="8"/>
      <c r="F84"/>
      <c r="G84" s="3"/>
      <c r="H84"/>
      <c r="K84" s="6"/>
      <c r="M84" s="8"/>
      <c r="P84"/>
      <c r="Q84" s="3"/>
      <c r="R84"/>
      <c r="S84"/>
      <c r="U84" s="8"/>
      <c r="X84"/>
      <c r="Y84" s="3"/>
      <c r="AB84"/>
      <c r="AC84"/>
    </row>
    <row r="85" spans="1:29" s="1" customFormat="1" ht="12.75">
      <c r="A85" s="6"/>
      <c r="C85" s="8"/>
      <c r="F85"/>
      <c r="G85" s="3"/>
      <c r="H85"/>
      <c r="K85" s="6"/>
      <c r="M85" s="8"/>
      <c r="P85"/>
      <c r="Q85" s="3"/>
      <c r="R85"/>
      <c r="S85"/>
      <c r="U85" s="8"/>
      <c r="X85"/>
      <c r="Y85" s="3"/>
      <c r="AB85"/>
      <c r="AC85"/>
    </row>
    <row r="86" spans="1:29" s="1" customFormat="1" ht="12.75">
      <c r="A86" s="6"/>
      <c r="C86" s="8"/>
      <c r="F86"/>
      <c r="G86" s="3"/>
      <c r="H86"/>
      <c r="K86" s="6"/>
      <c r="M86" s="8"/>
      <c r="P86"/>
      <c r="Q86" s="3"/>
      <c r="R86"/>
      <c r="S86"/>
      <c r="U86" s="8"/>
      <c r="X86"/>
      <c r="Y86" s="3"/>
      <c r="AB86"/>
      <c r="AC86"/>
    </row>
    <row r="87" spans="1:29" s="1" customFormat="1" ht="12.75">
      <c r="A87" s="6"/>
      <c r="C87" s="8"/>
      <c r="F87"/>
      <c r="G87" s="3"/>
      <c r="H87"/>
      <c r="K87" s="6"/>
      <c r="M87" s="8"/>
      <c r="P87"/>
      <c r="Q87" s="3"/>
      <c r="R87"/>
      <c r="S87"/>
      <c r="U87" s="8"/>
      <c r="X87"/>
      <c r="Y87" s="3"/>
      <c r="AB87"/>
      <c r="AC87"/>
    </row>
    <row r="88" spans="1:29" s="1" customFormat="1" ht="12.75">
      <c r="A88" s="6"/>
      <c r="C88" s="8"/>
      <c r="F88"/>
      <c r="G88" s="3"/>
      <c r="H88"/>
      <c r="K88" s="6"/>
      <c r="M88" s="8"/>
      <c r="P88"/>
      <c r="Q88" s="3"/>
      <c r="R88"/>
      <c r="S88"/>
      <c r="U88" s="8"/>
      <c r="X88"/>
      <c r="Y88" s="3"/>
      <c r="AB88"/>
      <c r="AC88"/>
    </row>
    <row r="89" spans="1:29" s="1" customFormat="1" ht="12.75">
      <c r="A89" s="6"/>
      <c r="C89" s="8"/>
      <c r="F89"/>
      <c r="G89" s="3"/>
      <c r="H89"/>
      <c r="K89" s="6"/>
      <c r="M89" s="8"/>
      <c r="P89"/>
      <c r="Q89" s="3"/>
      <c r="R89"/>
      <c r="S89"/>
      <c r="U89" s="8"/>
      <c r="X89"/>
      <c r="Y89" s="3"/>
      <c r="AB89"/>
      <c r="AC89"/>
    </row>
    <row r="90" spans="1:29" s="1" customFormat="1" ht="12.75">
      <c r="A90" s="6"/>
      <c r="C90" s="8"/>
      <c r="F90"/>
      <c r="G90" s="3"/>
      <c r="H90"/>
      <c r="K90" s="6"/>
      <c r="M90" s="8"/>
      <c r="P90"/>
      <c r="Q90" s="3"/>
      <c r="R90"/>
      <c r="S90"/>
      <c r="U90" s="8"/>
      <c r="X90"/>
      <c r="Y90" s="3"/>
      <c r="AB90"/>
      <c r="AC90"/>
    </row>
    <row r="91" spans="1:29" s="1" customFormat="1" ht="12.75">
      <c r="A91" s="6"/>
      <c r="C91" s="8"/>
      <c r="F91"/>
      <c r="G91" s="3"/>
      <c r="H91"/>
      <c r="K91" s="6"/>
      <c r="M91" s="8"/>
      <c r="P91"/>
      <c r="Q91" s="3"/>
      <c r="R91"/>
      <c r="S91"/>
      <c r="U91" s="8"/>
      <c r="X91"/>
      <c r="Y91" s="3"/>
      <c r="AB91"/>
      <c r="AC91"/>
    </row>
    <row r="92" spans="1:29" s="1" customFormat="1" ht="12.75">
      <c r="A92" s="6"/>
      <c r="C92" s="8"/>
      <c r="F92"/>
      <c r="G92" s="3"/>
      <c r="H92"/>
      <c r="K92" s="6"/>
      <c r="M92" s="8"/>
      <c r="P92"/>
      <c r="Q92" s="3"/>
      <c r="R92"/>
      <c r="S92"/>
      <c r="U92" s="8"/>
      <c r="X92"/>
      <c r="Y92" s="3"/>
      <c r="AB92"/>
      <c r="AC92"/>
    </row>
    <row r="93" spans="1:29" s="1" customFormat="1" ht="12.75">
      <c r="A93" s="6"/>
      <c r="C93" s="8"/>
      <c r="F93"/>
      <c r="G93" s="3"/>
      <c r="H93"/>
      <c r="K93" s="6"/>
      <c r="M93" s="8"/>
      <c r="P93"/>
      <c r="Q93" s="3"/>
      <c r="R93"/>
      <c r="S93"/>
      <c r="U93" s="8"/>
      <c r="X93"/>
      <c r="Y93" s="3"/>
      <c r="AB93"/>
      <c r="AC93"/>
    </row>
    <row r="94" spans="1:29" s="1" customFormat="1" ht="12.75">
      <c r="A94" s="6"/>
      <c r="C94" s="8"/>
      <c r="F94"/>
      <c r="G94" s="3"/>
      <c r="H94"/>
      <c r="K94" s="6"/>
      <c r="M94" s="8"/>
      <c r="P94"/>
      <c r="Q94" s="3"/>
      <c r="R94"/>
      <c r="S94"/>
      <c r="U94" s="8"/>
      <c r="X94"/>
      <c r="Y94" s="3"/>
      <c r="AB94"/>
      <c r="AC94"/>
    </row>
    <row r="95" spans="1:29" s="1" customFormat="1" ht="12.75">
      <c r="A95" s="6"/>
      <c r="C95" s="8"/>
      <c r="F95"/>
      <c r="G95" s="3"/>
      <c r="H95"/>
      <c r="K95" s="6"/>
      <c r="M95" s="8"/>
      <c r="P95"/>
      <c r="Q95" s="3"/>
      <c r="R95"/>
      <c r="S95"/>
      <c r="U95" s="8"/>
      <c r="X95"/>
      <c r="Y95" s="3"/>
      <c r="AB95"/>
      <c r="AC95"/>
    </row>
    <row r="96" spans="1:29" s="1" customFormat="1" ht="12.75">
      <c r="A96" s="6"/>
      <c r="C96" s="8"/>
      <c r="F96"/>
      <c r="G96" s="3"/>
      <c r="H96"/>
      <c r="K96" s="6"/>
      <c r="M96" s="8"/>
      <c r="P96"/>
      <c r="Q96" s="3"/>
      <c r="R96"/>
      <c r="S96"/>
      <c r="U96" s="8"/>
      <c r="X96"/>
      <c r="Y96" s="3"/>
      <c r="AB96"/>
      <c r="AC96"/>
    </row>
    <row r="97" spans="1:29" s="1" customFormat="1" ht="12.75">
      <c r="A97" s="6"/>
      <c r="C97" s="8"/>
      <c r="F97"/>
      <c r="G97" s="3"/>
      <c r="H97"/>
      <c r="K97" s="6"/>
      <c r="M97" s="8"/>
      <c r="P97"/>
      <c r="Q97" s="3"/>
      <c r="R97"/>
      <c r="S97"/>
      <c r="U97" s="8"/>
      <c r="X97"/>
      <c r="Y97" s="3"/>
      <c r="AB97"/>
      <c r="AC97"/>
    </row>
    <row r="98" spans="1:29" s="1" customFormat="1" ht="12.75">
      <c r="A98" s="6"/>
      <c r="C98" s="8"/>
      <c r="F98"/>
      <c r="G98" s="3"/>
      <c r="H98"/>
      <c r="K98" s="6"/>
      <c r="M98" s="8"/>
      <c r="P98"/>
      <c r="Q98" s="3"/>
      <c r="R98"/>
      <c r="S98"/>
      <c r="U98" s="8"/>
      <c r="X98"/>
      <c r="Y98" s="3"/>
      <c r="AB98"/>
      <c r="AC98"/>
    </row>
    <row r="99" spans="1:29" s="1" customFormat="1" ht="12.75">
      <c r="A99" s="6"/>
      <c r="C99" s="8"/>
      <c r="F99"/>
      <c r="G99" s="3"/>
      <c r="H99"/>
      <c r="K99" s="6"/>
      <c r="M99" s="8"/>
      <c r="P99"/>
      <c r="Q99" s="3"/>
      <c r="R99"/>
      <c r="S99"/>
      <c r="U99" s="8"/>
      <c r="X99"/>
      <c r="Y99" s="3"/>
      <c r="AB99"/>
      <c r="AC99"/>
    </row>
  </sheetData>
  <sheetProtection/>
  <hyperlinks>
    <hyperlink ref="I22" r:id="rId1" display="Boxscore"/>
    <hyperlink ref="I20" r:id="rId2" display="Boxscore"/>
    <hyperlink ref="I21" r:id="rId3" display="Boxscore"/>
    <hyperlink ref="AA9" r:id="rId4" display="Boxscore"/>
    <hyperlink ref="AA11" r:id="rId5" display="Boxscore"/>
    <hyperlink ref="AA10" r:id="rId6" display="Boxscore"/>
    <hyperlink ref="AA8" r:id="rId7" display="Boxscore"/>
    <hyperlink ref="AA15" r:id="rId8" display="Boxscore"/>
    <hyperlink ref="AA14" r:id="rId9" display="Boxscore"/>
    <hyperlink ref="AA18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00390625" style="3" customWidth="1"/>
    <col min="2" max="2" width="25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23.7109375" style="0" customWidth="1"/>
    <col min="10" max="11" width="6.8515625" style="0" customWidth="1"/>
    <col min="12" max="12" width="4.8515625" style="0" customWidth="1"/>
    <col min="13" max="13" width="6.00390625" style="0" bestFit="1" customWidth="1"/>
    <col min="14" max="26" width="5.8515625" style="0" customWidth="1"/>
  </cols>
  <sheetData>
    <row r="2" spans="7:10" ht="20.25">
      <c r="G2" s="2" t="s">
        <v>15</v>
      </c>
      <c r="H2" s="2"/>
      <c r="J2" s="2"/>
    </row>
    <row r="3" spans="3:10" ht="12.75">
      <c r="C3" s="3"/>
      <c r="G3" s="9"/>
      <c r="H3" s="9"/>
      <c r="J3" s="3"/>
    </row>
    <row r="4" spans="3:10" ht="12.75">
      <c r="C4" s="3"/>
      <c r="J4" s="3"/>
    </row>
    <row r="5" spans="2:13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4" t="s">
        <v>1</v>
      </c>
      <c r="J5" s="5" t="s">
        <v>2</v>
      </c>
      <c r="K5" s="5" t="s">
        <v>3</v>
      </c>
      <c r="L5" s="5" t="s">
        <v>4</v>
      </c>
      <c r="M5" s="5" t="s">
        <v>5</v>
      </c>
    </row>
    <row r="6" spans="10:11" ht="12.75">
      <c r="J6" s="3"/>
      <c r="K6" s="3"/>
    </row>
    <row r="7" spans="1:13" ht="12.75">
      <c r="A7" s="3">
        <v>1</v>
      </c>
      <c r="B7" t="s">
        <v>57</v>
      </c>
      <c r="C7" s="3">
        <v>15</v>
      </c>
      <c r="D7" s="3">
        <v>1</v>
      </c>
      <c r="E7" s="3"/>
      <c r="F7" s="7">
        <f aca="true" t="shared" si="0" ref="F7:F15">IF(C7+D7=0,"",(C7+E7/2)/(D7+C7+E7)*100)</f>
        <v>93.75</v>
      </c>
      <c r="H7" s="3">
        <v>13</v>
      </c>
      <c r="I7" t="s">
        <v>24</v>
      </c>
      <c r="J7" s="3">
        <v>8</v>
      </c>
      <c r="K7" s="3">
        <v>8</v>
      </c>
      <c r="L7" s="3"/>
      <c r="M7" s="7">
        <f aca="true" t="shared" si="1" ref="M7:M18">IF(J7+K7=0,"",(J7+L7/2)/(K7+J7+L7)*100)</f>
        <v>50</v>
      </c>
    </row>
    <row r="8" spans="1:13" ht="12.75">
      <c r="A8" s="3">
        <v>2</v>
      </c>
      <c r="B8" t="s">
        <v>64</v>
      </c>
      <c r="C8" s="3">
        <v>13</v>
      </c>
      <c r="D8" s="3">
        <v>3</v>
      </c>
      <c r="E8" s="3"/>
      <c r="F8" s="7">
        <f t="shared" si="0"/>
        <v>81.25</v>
      </c>
      <c r="H8" s="3">
        <v>14</v>
      </c>
      <c r="I8" t="s">
        <v>38</v>
      </c>
      <c r="J8" s="3">
        <v>7</v>
      </c>
      <c r="K8" s="3">
        <v>9</v>
      </c>
      <c r="L8" s="3"/>
      <c r="M8" s="7">
        <f t="shared" si="1"/>
        <v>43.75</v>
      </c>
    </row>
    <row r="9" spans="1:13" ht="12.75">
      <c r="A9" s="3">
        <v>3</v>
      </c>
      <c r="B9" t="s">
        <v>58</v>
      </c>
      <c r="C9" s="3">
        <v>13</v>
      </c>
      <c r="D9" s="3">
        <v>3</v>
      </c>
      <c r="E9" s="3"/>
      <c r="F9" s="7">
        <f t="shared" si="0"/>
        <v>81.25</v>
      </c>
      <c r="H9" s="3">
        <v>15</v>
      </c>
      <c r="I9" t="s">
        <v>43</v>
      </c>
      <c r="J9" s="3">
        <v>7</v>
      </c>
      <c r="K9" s="3">
        <v>9</v>
      </c>
      <c r="L9" s="3"/>
      <c r="M9" s="7">
        <f t="shared" si="1"/>
        <v>43.75</v>
      </c>
    </row>
    <row r="10" spans="1:13" ht="12.75">
      <c r="A10" s="3">
        <v>4</v>
      </c>
      <c r="B10" t="s">
        <v>59</v>
      </c>
      <c r="C10" s="3">
        <v>12</v>
      </c>
      <c r="D10" s="3">
        <v>4</v>
      </c>
      <c r="E10" s="3"/>
      <c r="F10" s="7">
        <f t="shared" si="0"/>
        <v>75</v>
      </c>
      <c r="H10" s="3">
        <v>16</v>
      </c>
      <c r="I10" t="s">
        <v>18</v>
      </c>
      <c r="J10" s="3">
        <v>7</v>
      </c>
      <c r="K10" s="3">
        <v>9</v>
      </c>
      <c r="L10" s="3"/>
      <c r="M10" s="7">
        <f t="shared" si="1"/>
        <v>43.75</v>
      </c>
    </row>
    <row r="11" spans="1:13" ht="12.75">
      <c r="A11" s="3">
        <v>5</v>
      </c>
      <c r="B11" t="s">
        <v>65</v>
      </c>
      <c r="C11" s="3">
        <v>11</v>
      </c>
      <c r="D11" s="3">
        <v>5</v>
      </c>
      <c r="F11" s="7">
        <f t="shared" si="0"/>
        <v>68.75</v>
      </c>
      <c r="H11" s="3">
        <v>17</v>
      </c>
      <c r="I11" t="s">
        <v>40</v>
      </c>
      <c r="J11" s="3">
        <v>7</v>
      </c>
      <c r="K11" s="3">
        <v>9</v>
      </c>
      <c r="M11" s="7">
        <f t="shared" si="1"/>
        <v>43.75</v>
      </c>
    </row>
    <row r="12" spans="1:13" ht="12.75">
      <c r="A12" s="3">
        <v>6</v>
      </c>
      <c r="B12" t="s">
        <v>60</v>
      </c>
      <c r="C12" s="3">
        <v>10</v>
      </c>
      <c r="D12" s="3">
        <v>6</v>
      </c>
      <c r="F12" s="7">
        <f t="shared" si="0"/>
        <v>62.5</v>
      </c>
      <c r="H12" s="3">
        <v>18</v>
      </c>
      <c r="I12" t="s">
        <v>56</v>
      </c>
      <c r="J12" s="3">
        <v>6</v>
      </c>
      <c r="K12" s="3">
        <v>10</v>
      </c>
      <c r="L12" s="3"/>
      <c r="M12" s="7">
        <f t="shared" si="1"/>
        <v>37.5</v>
      </c>
    </row>
    <row r="13" spans="1:13" ht="12.75">
      <c r="A13" s="3">
        <v>7</v>
      </c>
      <c r="B13" t="s">
        <v>149</v>
      </c>
      <c r="C13" s="3">
        <v>9</v>
      </c>
      <c r="D13" s="3">
        <v>7</v>
      </c>
      <c r="F13" s="7">
        <f t="shared" si="0"/>
        <v>56.25</v>
      </c>
      <c r="H13" s="3">
        <v>19</v>
      </c>
      <c r="I13" t="s">
        <v>22</v>
      </c>
      <c r="J13" s="3">
        <v>5</v>
      </c>
      <c r="K13" s="3">
        <v>11</v>
      </c>
      <c r="L13" s="3"/>
      <c r="M13" s="7">
        <f t="shared" si="1"/>
        <v>31.25</v>
      </c>
    </row>
    <row r="14" spans="1:13" ht="12.75">
      <c r="A14" s="3">
        <v>8</v>
      </c>
      <c r="B14" t="s">
        <v>150</v>
      </c>
      <c r="C14" s="3">
        <v>9</v>
      </c>
      <c r="D14" s="3">
        <v>7</v>
      </c>
      <c r="E14" s="3"/>
      <c r="F14" s="7">
        <f t="shared" si="0"/>
        <v>56.25</v>
      </c>
      <c r="H14" s="3">
        <v>20</v>
      </c>
      <c r="I14" t="s">
        <v>32</v>
      </c>
      <c r="J14" s="3">
        <v>5</v>
      </c>
      <c r="K14" s="3">
        <v>11</v>
      </c>
      <c r="L14" s="3"/>
      <c r="M14" s="7">
        <f t="shared" si="1"/>
        <v>31.25</v>
      </c>
    </row>
    <row r="15" spans="1:13" ht="12.75">
      <c r="A15" s="3">
        <v>9</v>
      </c>
      <c r="B15" s="18" t="s">
        <v>144</v>
      </c>
      <c r="C15" s="3">
        <v>9</v>
      </c>
      <c r="D15" s="3">
        <v>7</v>
      </c>
      <c r="E15" s="3"/>
      <c r="F15" s="7">
        <f t="shared" si="0"/>
        <v>56.25</v>
      </c>
      <c r="H15" s="3">
        <v>21</v>
      </c>
      <c r="I15" t="s">
        <v>45</v>
      </c>
      <c r="J15" s="3">
        <v>5</v>
      </c>
      <c r="K15" s="3">
        <v>11</v>
      </c>
      <c r="L15" s="3"/>
      <c r="M15" s="7">
        <f t="shared" si="1"/>
        <v>31.25</v>
      </c>
    </row>
    <row r="16" spans="1:13" ht="12.75">
      <c r="A16" s="3">
        <v>10</v>
      </c>
      <c r="B16" t="s">
        <v>151</v>
      </c>
      <c r="C16" s="3">
        <v>9</v>
      </c>
      <c r="D16" s="3">
        <v>7</v>
      </c>
      <c r="E16" s="3"/>
      <c r="F16" s="7">
        <f>IF(C16+D16=0,"",(C16+E16/2)/(D16+C16+E16)*100)</f>
        <v>56.25</v>
      </c>
      <c r="H16" s="3">
        <v>22</v>
      </c>
      <c r="I16" t="s">
        <v>36</v>
      </c>
      <c r="J16" s="3">
        <v>4</v>
      </c>
      <c r="K16" s="3">
        <v>12</v>
      </c>
      <c r="M16" s="7">
        <f t="shared" si="1"/>
        <v>25</v>
      </c>
    </row>
    <row r="17" spans="1:13" ht="12.75">
      <c r="A17" s="3">
        <v>11</v>
      </c>
      <c r="B17" t="s">
        <v>152</v>
      </c>
      <c r="C17" s="3">
        <v>9</v>
      </c>
      <c r="D17" s="3">
        <v>7</v>
      </c>
      <c r="E17" s="3"/>
      <c r="F17" s="7">
        <f>IF(C17+D17=0,"",(C17+E17/2)/(D17+C17+E17)*100)</f>
        <v>56.25</v>
      </c>
      <c r="H17" s="3">
        <v>23</v>
      </c>
      <c r="I17" t="s">
        <v>53</v>
      </c>
      <c r="J17" s="3">
        <v>2</v>
      </c>
      <c r="K17" s="3">
        <v>14</v>
      </c>
      <c r="L17" s="3"/>
      <c r="M17" s="7">
        <f t="shared" si="1"/>
        <v>12.5</v>
      </c>
    </row>
    <row r="18" spans="1:13" ht="12.75">
      <c r="A18" s="3">
        <v>12</v>
      </c>
      <c r="B18" t="s">
        <v>153</v>
      </c>
      <c r="C18" s="3">
        <v>9</v>
      </c>
      <c r="D18" s="3">
        <v>7</v>
      </c>
      <c r="E18" s="3"/>
      <c r="F18" s="7">
        <f>IF(C18+D18=0,"",(C18+E18/2)/(D18+C18+E18)*100)</f>
        <v>56.25</v>
      </c>
      <c r="H18" s="3">
        <v>24</v>
      </c>
      <c r="I18" t="s">
        <v>29</v>
      </c>
      <c r="J18" s="3">
        <v>1</v>
      </c>
      <c r="K18" s="3">
        <v>15</v>
      </c>
      <c r="L18" s="3"/>
      <c r="M18" s="7">
        <f t="shared" si="1"/>
        <v>6.25</v>
      </c>
    </row>
    <row r="21" ht="12.75">
      <c r="B21" s="11" t="s">
        <v>10</v>
      </c>
    </row>
    <row r="22" ht="12.75">
      <c r="B22" s="11"/>
    </row>
    <row r="23" ht="12.75">
      <c r="B23" t="s">
        <v>6</v>
      </c>
    </row>
    <row r="24" ht="12.75">
      <c r="B24" t="s">
        <v>9</v>
      </c>
    </row>
    <row r="25" ht="12.75">
      <c r="B25" t="s">
        <v>8</v>
      </c>
    </row>
    <row r="26" ht="12.75">
      <c r="B26" t="s">
        <v>7</v>
      </c>
    </row>
    <row r="28" ht="12.75">
      <c r="B28" t="s">
        <v>61</v>
      </c>
    </row>
    <row r="29" ht="12.75">
      <c r="B29" t="s">
        <v>62</v>
      </c>
    </row>
    <row r="30" ht="12.75">
      <c r="B30" t="s">
        <v>63</v>
      </c>
    </row>
    <row r="32" ht="12.75">
      <c r="B32" t="s">
        <v>93</v>
      </c>
    </row>
    <row r="33" ht="12.75">
      <c r="B33" t="s">
        <v>94</v>
      </c>
    </row>
    <row r="34" ht="12.75">
      <c r="B34" t="s">
        <v>95</v>
      </c>
    </row>
    <row r="35" ht="12.75">
      <c r="B35" t="s">
        <v>96</v>
      </c>
    </row>
    <row r="36" ht="12.75">
      <c r="B36" t="s">
        <v>97</v>
      </c>
    </row>
    <row r="38" ht="12.75">
      <c r="B38" s="17" t="s">
        <v>128</v>
      </c>
    </row>
    <row r="39" ht="12.75">
      <c r="B39" t="s">
        <v>125</v>
      </c>
    </row>
    <row r="40" ht="12.75">
      <c r="B40" t="s">
        <v>126</v>
      </c>
    </row>
    <row r="41" ht="12.75">
      <c r="B41" t="s">
        <v>127</v>
      </c>
    </row>
    <row r="42" ht="12.75">
      <c r="B42" s="18" t="s">
        <v>129</v>
      </c>
    </row>
    <row r="44" ht="12.75">
      <c r="B44" t="s">
        <v>119</v>
      </c>
    </row>
    <row r="45" ht="12.75">
      <c r="B45" t="s">
        <v>120</v>
      </c>
    </row>
    <row r="47" ht="12.75">
      <c r="B47" t="s">
        <v>122</v>
      </c>
    </row>
    <row r="48" ht="12.75">
      <c r="B48" t="s">
        <v>121</v>
      </c>
    </row>
    <row r="49" ht="12.75">
      <c r="B49" t="s">
        <v>123</v>
      </c>
    </row>
    <row r="50" ht="12.75">
      <c r="B50" t="s">
        <v>124</v>
      </c>
    </row>
    <row r="52" ht="12.75">
      <c r="B52" s="18" t="s">
        <v>157</v>
      </c>
    </row>
    <row r="53" ht="12.75">
      <c r="B53" s="18" t="s">
        <v>158</v>
      </c>
    </row>
    <row r="54" ht="409.5">
      <c r="B54" s="18" t="s">
        <v>159</v>
      </c>
    </row>
    <row r="55" ht="409.5">
      <c r="B55" s="18" t="s">
        <v>160</v>
      </c>
    </row>
    <row r="56" ht="12.75">
      <c r="B56" s="18"/>
    </row>
    <row r="57" ht="12.75">
      <c r="B57" s="18" t="s">
        <v>130</v>
      </c>
    </row>
    <row r="58" ht="12.75">
      <c r="B58" s="18" t="s">
        <v>161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zoomScalePageLayoutView="0" workbookViewId="0" topLeftCell="A1">
      <selection activeCell="B2" sqref="B2"/>
    </sheetView>
  </sheetViews>
  <sheetFormatPr defaultColWidth="9.140625" defaultRowHeight="12.75"/>
  <sheetData>
    <row r="2" spans="2:12" ht="15">
      <c r="B2" s="15" t="s">
        <v>17</v>
      </c>
      <c r="C2" s="15"/>
      <c r="D2" s="15"/>
      <c r="F2" t="s">
        <v>21</v>
      </c>
      <c r="H2" s="15"/>
      <c r="I2" t="s">
        <v>42</v>
      </c>
      <c r="L2" t="s">
        <v>16</v>
      </c>
    </row>
    <row r="3" spans="2:13" ht="15">
      <c r="B3" s="15" t="s">
        <v>78</v>
      </c>
      <c r="C3" s="15">
        <v>8</v>
      </c>
      <c r="D3" s="15"/>
      <c r="F3" t="s">
        <v>72</v>
      </c>
      <c r="G3">
        <v>7</v>
      </c>
      <c r="I3" t="s">
        <v>89</v>
      </c>
      <c r="J3">
        <v>4</v>
      </c>
      <c r="L3" t="s">
        <v>73</v>
      </c>
      <c r="M3">
        <v>15</v>
      </c>
    </row>
    <row r="4" spans="2:13" ht="15">
      <c r="B4" s="15" t="s">
        <v>86</v>
      </c>
      <c r="C4" s="15">
        <v>9</v>
      </c>
      <c r="D4" s="15"/>
      <c r="F4" t="s">
        <v>89</v>
      </c>
      <c r="G4">
        <v>4</v>
      </c>
      <c r="I4" t="s">
        <v>67</v>
      </c>
      <c r="J4">
        <v>12</v>
      </c>
      <c r="L4" t="s">
        <v>87</v>
      </c>
      <c r="M4">
        <v>10</v>
      </c>
    </row>
    <row r="5" spans="2:13" ht="15">
      <c r="B5" s="15" t="s">
        <v>79</v>
      </c>
      <c r="C5" s="15">
        <v>5</v>
      </c>
      <c r="D5" s="15"/>
      <c r="F5" t="s">
        <v>84</v>
      </c>
      <c r="G5">
        <v>13</v>
      </c>
      <c r="I5" t="s">
        <v>81</v>
      </c>
      <c r="J5">
        <v>5</v>
      </c>
      <c r="L5" t="s">
        <v>75</v>
      </c>
      <c r="M5">
        <v>9</v>
      </c>
    </row>
    <row r="6" spans="2:13" ht="15">
      <c r="B6" s="15" t="s">
        <v>69</v>
      </c>
      <c r="C6" s="15">
        <v>7</v>
      </c>
      <c r="D6" s="15"/>
      <c r="F6" t="s">
        <v>79</v>
      </c>
      <c r="G6">
        <v>5</v>
      </c>
      <c r="I6" t="s">
        <v>73</v>
      </c>
      <c r="J6">
        <v>15</v>
      </c>
      <c r="L6" t="s">
        <v>76</v>
      </c>
      <c r="M6">
        <v>9</v>
      </c>
    </row>
    <row r="7" spans="2:13" ht="15">
      <c r="B7" s="15" t="s">
        <v>80</v>
      </c>
      <c r="C7" s="15">
        <v>9</v>
      </c>
      <c r="D7" s="15"/>
      <c r="F7" t="s">
        <v>86</v>
      </c>
      <c r="G7">
        <v>9</v>
      </c>
      <c r="I7" t="s">
        <v>70</v>
      </c>
      <c r="J7">
        <v>1</v>
      </c>
      <c r="L7" t="s">
        <v>77</v>
      </c>
      <c r="M7">
        <v>2</v>
      </c>
    </row>
    <row r="8" spans="2:13" ht="15">
      <c r="B8" s="15" t="s">
        <v>87</v>
      </c>
      <c r="C8" s="15">
        <v>10</v>
      </c>
      <c r="D8" s="15"/>
      <c r="F8" t="s">
        <v>68</v>
      </c>
      <c r="G8">
        <v>6</v>
      </c>
      <c r="I8" t="s">
        <v>83</v>
      </c>
      <c r="J8">
        <v>11</v>
      </c>
      <c r="L8" t="s">
        <v>89</v>
      </c>
      <c r="M8">
        <v>4</v>
      </c>
    </row>
    <row r="9" spans="2:13" ht="15">
      <c r="B9" s="15" t="s">
        <v>70</v>
      </c>
      <c r="C9" s="15">
        <v>1</v>
      </c>
      <c r="D9" s="15"/>
      <c r="F9" t="s">
        <v>78</v>
      </c>
      <c r="G9">
        <v>8</v>
      </c>
      <c r="I9" t="s">
        <v>69</v>
      </c>
      <c r="J9">
        <v>7</v>
      </c>
      <c r="L9" t="s">
        <v>82</v>
      </c>
      <c r="M9">
        <v>7</v>
      </c>
    </row>
    <row r="10" spans="2:13" ht="15">
      <c r="B10" s="15" t="s">
        <v>67</v>
      </c>
      <c r="C10" s="15">
        <v>12</v>
      </c>
      <c r="D10" s="15"/>
      <c r="F10" t="s">
        <v>83</v>
      </c>
      <c r="G10">
        <v>11</v>
      </c>
      <c r="I10" t="s">
        <v>75</v>
      </c>
      <c r="J10">
        <v>9</v>
      </c>
      <c r="L10" t="s">
        <v>81</v>
      </c>
      <c r="M10">
        <v>5</v>
      </c>
    </row>
    <row r="11" spans="2:13" ht="15">
      <c r="B11" s="15" t="s">
        <v>75</v>
      </c>
      <c r="C11" s="15">
        <v>9</v>
      </c>
      <c r="D11" s="15"/>
      <c r="F11" t="s">
        <v>69</v>
      </c>
      <c r="G11">
        <v>7</v>
      </c>
      <c r="I11" t="s">
        <v>71</v>
      </c>
      <c r="J11">
        <v>9</v>
      </c>
      <c r="L11" t="s">
        <v>85</v>
      </c>
      <c r="M11">
        <v>9</v>
      </c>
    </row>
    <row r="12" spans="2:13" ht="15">
      <c r="B12" s="15" t="s">
        <v>73</v>
      </c>
      <c r="C12" s="15">
        <v>15</v>
      </c>
      <c r="D12" s="15"/>
      <c r="F12" t="s">
        <v>74</v>
      </c>
      <c r="G12">
        <v>7</v>
      </c>
      <c r="I12" t="s">
        <v>79</v>
      </c>
      <c r="J12">
        <v>5</v>
      </c>
      <c r="L12" t="s">
        <v>71</v>
      </c>
      <c r="M12">
        <v>9</v>
      </c>
    </row>
    <row r="13" spans="2:13" ht="15">
      <c r="B13" s="15" t="s">
        <v>88</v>
      </c>
      <c r="C13" s="15">
        <v>13</v>
      </c>
      <c r="D13" s="15"/>
      <c r="F13" t="s">
        <v>82</v>
      </c>
      <c r="G13">
        <v>7</v>
      </c>
      <c r="I13" t="s">
        <v>85</v>
      </c>
      <c r="J13">
        <v>9</v>
      </c>
      <c r="L13" t="s">
        <v>84</v>
      </c>
      <c r="M13">
        <v>13</v>
      </c>
    </row>
    <row r="14" spans="2:13" ht="15">
      <c r="B14" s="15" t="s">
        <v>71</v>
      </c>
      <c r="C14" s="15">
        <v>9</v>
      </c>
      <c r="D14" s="15"/>
      <c r="F14" t="s">
        <v>73</v>
      </c>
      <c r="G14">
        <v>15</v>
      </c>
      <c r="I14" t="s">
        <v>86</v>
      </c>
      <c r="J14">
        <v>9</v>
      </c>
      <c r="L14" t="s">
        <v>80</v>
      </c>
      <c r="M14">
        <v>9</v>
      </c>
    </row>
    <row r="15" spans="2:13" ht="15">
      <c r="B15" s="15" t="s">
        <v>85</v>
      </c>
      <c r="C15" s="15">
        <v>9</v>
      </c>
      <c r="D15" s="15"/>
      <c r="F15" t="s">
        <v>76</v>
      </c>
      <c r="G15">
        <v>9</v>
      </c>
      <c r="I15" t="s">
        <v>88</v>
      </c>
      <c r="J15">
        <v>13</v>
      </c>
      <c r="L15" t="s">
        <v>68</v>
      </c>
      <c r="M15">
        <v>6</v>
      </c>
    </row>
    <row r="16" spans="2:13" ht="15">
      <c r="B16" s="15" t="s">
        <v>74</v>
      </c>
      <c r="C16" s="15">
        <v>7</v>
      </c>
      <c r="D16" s="15"/>
      <c r="F16" t="s">
        <v>81</v>
      </c>
      <c r="G16">
        <v>5</v>
      </c>
      <c r="I16" t="s">
        <v>68</v>
      </c>
      <c r="J16">
        <v>6</v>
      </c>
      <c r="L16" t="s">
        <v>72</v>
      </c>
      <c r="M16">
        <v>7</v>
      </c>
    </row>
    <row r="17" spans="2:13" ht="15">
      <c r="B17" s="15" t="s">
        <v>77</v>
      </c>
      <c r="C17" s="15">
        <v>2</v>
      </c>
      <c r="D17" s="15"/>
      <c r="F17" t="s">
        <v>88</v>
      </c>
      <c r="G17">
        <v>13</v>
      </c>
      <c r="I17" t="s">
        <v>80</v>
      </c>
      <c r="J17">
        <v>9</v>
      </c>
      <c r="L17" t="s">
        <v>79</v>
      </c>
      <c r="M17">
        <v>5</v>
      </c>
    </row>
    <row r="18" spans="2:13" ht="15">
      <c r="B18" s="15" t="s">
        <v>66</v>
      </c>
      <c r="C18" s="15">
        <v>5</v>
      </c>
      <c r="D18" s="15"/>
      <c r="F18" t="s">
        <v>75</v>
      </c>
      <c r="G18">
        <v>9</v>
      </c>
      <c r="I18" t="s">
        <v>87</v>
      </c>
      <c r="J18">
        <v>10</v>
      </c>
      <c r="L18" t="s">
        <v>88</v>
      </c>
      <c r="M18">
        <v>13</v>
      </c>
    </row>
    <row r="19" spans="2:13" ht="15">
      <c r="B19" s="15"/>
      <c r="C19" s="15">
        <f>SUM(C3:C18)</f>
        <v>130</v>
      </c>
      <c r="D19" s="15"/>
      <c r="G19" s="15">
        <f>SUM(G3:G18)</f>
        <v>135</v>
      </c>
      <c r="J19" s="15">
        <f>SUM(J3:J18)</f>
        <v>134</v>
      </c>
      <c r="M19" s="15">
        <f>SUM(M3:M18)</f>
        <v>132</v>
      </c>
    </row>
    <row r="21" spans="2:12" ht="15">
      <c r="B21" s="15" t="s">
        <v>27</v>
      </c>
      <c r="C21" s="15"/>
      <c r="D21" s="15"/>
      <c r="F21" t="s">
        <v>11</v>
      </c>
      <c r="I21" t="s">
        <v>37</v>
      </c>
      <c r="L21" t="s">
        <v>39</v>
      </c>
    </row>
    <row r="22" spans="2:13" ht="15">
      <c r="B22" s="15" t="s">
        <v>86</v>
      </c>
      <c r="C22" s="15">
        <v>7</v>
      </c>
      <c r="D22" s="15"/>
      <c r="F22" t="s">
        <v>79</v>
      </c>
      <c r="G22">
        <v>5</v>
      </c>
      <c r="I22" t="s">
        <v>85</v>
      </c>
      <c r="J22">
        <v>9</v>
      </c>
      <c r="L22" t="s">
        <v>68</v>
      </c>
      <c r="M22">
        <v>6</v>
      </c>
    </row>
    <row r="23" spans="2:13" ht="15">
      <c r="B23" s="15" t="s">
        <v>77</v>
      </c>
      <c r="C23" s="15">
        <v>2</v>
      </c>
      <c r="D23" s="15"/>
      <c r="F23" t="s">
        <v>81</v>
      </c>
      <c r="G23">
        <v>5</v>
      </c>
      <c r="I23" t="s">
        <v>80</v>
      </c>
      <c r="J23">
        <v>9</v>
      </c>
      <c r="L23" t="s">
        <v>78</v>
      </c>
      <c r="M23">
        <v>8</v>
      </c>
    </row>
    <row r="24" spans="2:13" ht="15">
      <c r="B24" s="15" t="s">
        <v>69</v>
      </c>
      <c r="C24" s="15">
        <v>7</v>
      </c>
      <c r="D24" s="15"/>
      <c r="F24" t="s">
        <v>72</v>
      </c>
      <c r="G24">
        <v>7</v>
      </c>
      <c r="I24" t="s">
        <v>71</v>
      </c>
      <c r="J24">
        <v>9</v>
      </c>
      <c r="L24" t="s">
        <v>77</v>
      </c>
      <c r="M24">
        <v>2</v>
      </c>
    </row>
    <row r="25" spans="2:13" ht="15">
      <c r="B25" s="15" t="s">
        <v>67</v>
      </c>
      <c r="C25" s="15">
        <v>12</v>
      </c>
      <c r="D25" s="15"/>
      <c r="F25" t="s">
        <v>88</v>
      </c>
      <c r="G25">
        <v>13</v>
      </c>
      <c r="I25" t="s">
        <v>87</v>
      </c>
      <c r="J25">
        <v>10</v>
      </c>
      <c r="L25" t="s">
        <v>70</v>
      </c>
      <c r="M25">
        <v>1</v>
      </c>
    </row>
    <row r="26" spans="2:13" ht="15">
      <c r="B26" s="15" t="s">
        <v>78</v>
      </c>
      <c r="C26" s="15">
        <v>8</v>
      </c>
      <c r="D26" s="15"/>
      <c r="F26" t="s">
        <v>67</v>
      </c>
      <c r="G26">
        <v>12</v>
      </c>
      <c r="I26" t="s">
        <v>66</v>
      </c>
      <c r="J26">
        <v>5</v>
      </c>
      <c r="L26" t="s">
        <v>87</v>
      </c>
      <c r="M26">
        <v>10</v>
      </c>
    </row>
    <row r="27" spans="2:13" ht="15">
      <c r="B27" s="15" t="s">
        <v>88</v>
      </c>
      <c r="C27" s="15">
        <v>13</v>
      </c>
      <c r="D27" s="15"/>
      <c r="F27" t="s">
        <v>70</v>
      </c>
      <c r="G27">
        <v>1</v>
      </c>
      <c r="I27" t="s">
        <v>73</v>
      </c>
      <c r="J27">
        <v>15</v>
      </c>
      <c r="L27" t="s">
        <v>86</v>
      </c>
      <c r="M27">
        <v>9</v>
      </c>
    </row>
    <row r="28" spans="2:13" ht="15">
      <c r="B28" s="15" t="s">
        <v>89</v>
      </c>
      <c r="C28" s="15">
        <v>4</v>
      </c>
      <c r="D28" s="15"/>
      <c r="F28" t="s">
        <v>87</v>
      </c>
      <c r="G28">
        <v>10</v>
      </c>
      <c r="I28" t="s">
        <v>74</v>
      </c>
      <c r="J28">
        <v>7</v>
      </c>
      <c r="L28" t="s">
        <v>72</v>
      </c>
      <c r="M28">
        <v>7</v>
      </c>
    </row>
    <row r="29" spans="2:13" ht="15">
      <c r="B29" s="15" t="s">
        <v>82</v>
      </c>
      <c r="C29" s="15">
        <v>7</v>
      </c>
      <c r="D29" s="15"/>
      <c r="F29" t="s">
        <v>86</v>
      </c>
      <c r="G29">
        <v>9</v>
      </c>
      <c r="I29" t="s">
        <v>84</v>
      </c>
      <c r="J29">
        <v>13</v>
      </c>
      <c r="L29" t="s">
        <v>89</v>
      </c>
      <c r="M29">
        <v>4</v>
      </c>
    </row>
    <row r="30" spans="2:13" ht="15">
      <c r="B30" s="15" t="s">
        <v>76</v>
      </c>
      <c r="C30" s="15">
        <v>9</v>
      </c>
      <c r="D30" s="15"/>
      <c r="F30" t="s">
        <v>82</v>
      </c>
      <c r="G30">
        <v>7</v>
      </c>
      <c r="I30" t="s">
        <v>88</v>
      </c>
      <c r="J30">
        <v>13</v>
      </c>
      <c r="L30" t="s">
        <v>66</v>
      </c>
      <c r="M30">
        <v>5</v>
      </c>
    </row>
    <row r="31" spans="2:13" ht="15">
      <c r="B31" s="15" t="s">
        <v>72</v>
      </c>
      <c r="C31" s="15">
        <v>7</v>
      </c>
      <c r="D31" s="15"/>
      <c r="F31" t="s">
        <v>69</v>
      </c>
      <c r="G31">
        <v>7</v>
      </c>
      <c r="I31" t="s">
        <v>75</v>
      </c>
      <c r="J31">
        <v>9</v>
      </c>
      <c r="L31" t="s">
        <v>85</v>
      </c>
      <c r="M31">
        <v>9</v>
      </c>
    </row>
    <row r="32" spans="2:13" ht="15">
      <c r="B32" s="15" t="s">
        <v>71</v>
      </c>
      <c r="C32" s="15">
        <v>9</v>
      </c>
      <c r="D32" s="15"/>
      <c r="F32" t="s">
        <v>75</v>
      </c>
      <c r="G32">
        <v>9</v>
      </c>
      <c r="I32" t="s">
        <v>89</v>
      </c>
      <c r="J32">
        <v>4</v>
      </c>
      <c r="L32" t="s">
        <v>79</v>
      </c>
      <c r="M32">
        <v>5</v>
      </c>
    </row>
    <row r="33" spans="2:13" ht="15">
      <c r="B33" s="15" t="s">
        <v>74</v>
      </c>
      <c r="C33" s="15">
        <v>7</v>
      </c>
      <c r="D33" s="15"/>
      <c r="F33" t="s">
        <v>76</v>
      </c>
      <c r="G33">
        <v>9</v>
      </c>
      <c r="I33" t="s">
        <v>83</v>
      </c>
      <c r="J33">
        <v>11</v>
      </c>
      <c r="L33" t="s">
        <v>75</v>
      </c>
      <c r="M33">
        <v>9</v>
      </c>
    </row>
    <row r="34" spans="2:13" ht="15">
      <c r="B34" s="15" t="s">
        <v>70</v>
      </c>
      <c r="C34" s="15">
        <v>1</v>
      </c>
      <c r="D34" s="15"/>
      <c r="F34" t="s">
        <v>73</v>
      </c>
      <c r="G34">
        <v>15</v>
      </c>
      <c r="I34" t="s">
        <v>78</v>
      </c>
      <c r="J34">
        <v>8</v>
      </c>
      <c r="L34" t="s">
        <v>67</v>
      </c>
      <c r="M34">
        <v>12</v>
      </c>
    </row>
    <row r="35" spans="2:13" ht="15">
      <c r="B35" s="15" t="s">
        <v>80</v>
      </c>
      <c r="C35" s="15">
        <v>9</v>
      </c>
      <c r="D35" s="15"/>
      <c r="F35" t="s">
        <v>77</v>
      </c>
      <c r="G35">
        <v>2</v>
      </c>
      <c r="I35" t="s">
        <v>69</v>
      </c>
      <c r="J35">
        <v>7</v>
      </c>
      <c r="L35" t="s">
        <v>76</v>
      </c>
      <c r="M35">
        <v>9</v>
      </c>
    </row>
    <row r="36" spans="2:13" ht="15">
      <c r="B36" s="15" t="s">
        <v>84</v>
      </c>
      <c r="C36" s="15">
        <v>13</v>
      </c>
      <c r="D36" s="15"/>
      <c r="F36" t="s">
        <v>68</v>
      </c>
      <c r="G36">
        <v>6</v>
      </c>
      <c r="I36" t="s">
        <v>70</v>
      </c>
      <c r="J36">
        <v>1</v>
      </c>
      <c r="L36" t="s">
        <v>83</v>
      </c>
      <c r="M36">
        <v>11</v>
      </c>
    </row>
    <row r="37" spans="2:13" ht="15">
      <c r="B37" s="15" t="s">
        <v>85</v>
      </c>
      <c r="C37" s="15">
        <v>9</v>
      </c>
      <c r="D37" s="15"/>
      <c r="F37" t="s">
        <v>89</v>
      </c>
      <c r="G37">
        <v>4</v>
      </c>
      <c r="I37" t="s">
        <v>86</v>
      </c>
      <c r="J37">
        <v>9</v>
      </c>
      <c r="L37" t="s">
        <v>84</v>
      </c>
      <c r="M37">
        <v>13</v>
      </c>
    </row>
    <row r="38" spans="2:13" ht="15">
      <c r="B38" s="15"/>
      <c r="C38" s="15">
        <f>SUM(C22:C37)</f>
        <v>124</v>
      </c>
      <c r="D38" s="15"/>
      <c r="G38" s="15">
        <f>SUM(G22:G37)</f>
        <v>121</v>
      </c>
      <c r="J38" s="15">
        <f>SUM(J22:J37)</f>
        <v>139</v>
      </c>
      <c r="M38" s="15">
        <f>SUM(M22:M37)</f>
        <v>120</v>
      </c>
    </row>
    <row r="41" spans="2:11" ht="12.75">
      <c r="B41" t="s">
        <v>21</v>
      </c>
      <c r="C41" t="s">
        <v>98</v>
      </c>
      <c r="D41" t="s">
        <v>100</v>
      </c>
      <c r="E41" t="s">
        <v>101</v>
      </c>
      <c r="I41" t="s">
        <v>110</v>
      </c>
      <c r="K41" t="s">
        <v>115</v>
      </c>
    </row>
    <row r="42" spans="2:9" ht="12.75">
      <c r="B42" t="s">
        <v>34</v>
      </c>
      <c r="C42" t="s">
        <v>105</v>
      </c>
      <c r="D42" t="s">
        <v>103</v>
      </c>
      <c r="F42" t="s">
        <v>106</v>
      </c>
      <c r="I42" t="s">
        <v>111</v>
      </c>
    </row>
    <row r="43" spans="2:11" ht="12.75">
      <c r="B43" t="s">
        <v>17</v>
      </c>
      <c r="C43" t="s">
        <v>104</v>
      </c>
      <c r="D43" t="s">
        <v>99</v>
      </c>
      <c r="E43" t="s">
        <v>98</v>
      </c>
      <c r="F43" t="s">
        <v>108</v>
      </c>
      <c r="G43" t="s">
        <v>101</v>
      </c>
      <c r="I43" t="s">
        <v>112</v>
      </c>
      <c r="K43" t="s">
        <v>116</v>
      </c>
    </row>
    <row r="44" spans="2:11" ht="12.75">
      <c r="B44" t="s">
        <v>27</v>
      </c>
      <c r="C44" t="s">
        <v>109</v>
      </c>
      <c r="E44" t="s">
        <v>102</v>
      </c>
      <c r="F44" t="s">
        <v>107</v>
      </c>
      <c r="G44" t="s">
        <v>100</v>
      </c>
      <c r="H44" t="s">
        <v>98</v>
      </c>
      <c r="I44" t="s">
        <v>112</v>
      </c>
      <c r="K44" t="s">
        <v>117</v>
      </c>
    </row>
    <row r="45" spans="2:9" ht="12.75">
      <c r="B45" t="s">
        <v>11</v>
      </c>
      <c r="C45" t="s">
        <v>106</v>
      </c>
      <c r="F45" t="s">
        <v>105</v>
      </c>
      <c r="G45" t="s">
        <v>98</v>
      </c>
      <c r="I45" t="s">
        <v>110</v>
      </c>
    </row>
    <row r="46" spans="2:9" ht="12.75">
      <c r="B46" t="s">
        <v>41</v>
      </c>
      <c r="C46" t="s">
        <v>99</v>
      </c>
      <c r="D46" t="s">
        <v>104</v>
      </c>
      <c r="E46" t="s">
        <v>105</v>
      </c>
      <c r="G46" t="s">
        <v>109</v>
      </c>
      <c r="H46" t="s">
        <v>101</v>
      </c>
      <c r="I46" t="s">
        <v>113</v>
      </c>
    </row>
    <row r="47" spans="9:11" ht="12.75">
      <c r="I47" s="16" t="s">
        <v>114</v>
      </c>
      <c r="K47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55</v>
      </c>
    </row>
    <row r="4" ht="12.75">
      <c r="K4" s="10"/>
    </row>
    <row r="6" spans="1:22" ht="12.75">
      <c r="A6" s="6">
        <v>40691</v>
      </c>
      <c r="B6" s="1" t="s">
        <v>33</v>
      </c>
      <c r="C6" s="8">
        <v>34</v>
      </c>
      <c r="E6" s="1" t="s">
        <v>20</v>
      </c>
      <c r="F6">
        <v>27</v>
      </c>
      <c r="I6" s="6">
        <v>40702</v>
      </c>
      <c r="J6" s="1" t="s">
        <v>16</v>
      </c>
      <c r="K6" s="8">
        <v>24</v>
      </c>
      <c r="M6" s="1" t="s">
        <v>25</v>
      </c>
      <c r="N6">
        <v>17</v>
      </c>
      <c r="Q6" s="6">
        <v>40720</v>
      </c>
      <c r="R6" s="1" t="s">
        <v>39</v>
      </c>
      <c r="S6" s="8">
        <v>27</v>
      </c>
      <c r="U6" s="1" t="s">
        <v>17</v>
      </c>
      <c r="V6">
        <v>21</v>
      </c>
    </row>
    <row r="7" spans="1:22" ht="12.75">
      <c r="A7" s="6">
        <v>40691</v>
      </c>
      <c r="B7" s="1" t="s">
        <v>46</v>
      </c>
      <c r="C7" s="8">
        <v>41</v>
      </c>
      <c r="E7" s="1" t="s">
        <v>23</v>
      </c>
      <c r="F7">
        <v>21</v>
      </c>
      <c r="I7" s="6">
        <v>40703</v>
      </c>
      <c r="J7" s="1" t="s">
        <v>23</v>
      </c>
      <c r="K7" s="8">
        <v>21</v>
      </c>
      <c r="M7" s="1" t="s">
        <v>37</v>
      </c>
      <c r="N7">
        <v>16</v>
      </c>
      <c r="Q7" s="6">
        <v>40722</v>
      </c>
      <c r="R7" s="1" t="s">
        <v>11</v>
      </c>
      <c r="S7" s="8">
        <v>30</v>
      </c>
      <c r="U7" s="1" t="s">
        <v>35</v>
      </c>
      <c r="V7">
        <v>3</v>
      </c>
    </row>
    <row r="8" spans="1:22" ht="12.75">
      <c r="A8" s="6">
        <v>40691</v>
      </c>
      <c r="B8" s="1" t="s">
        <v>17</v>
      </c>
      <c r="C8" s="8">
        <v>45</v>
      </c>
      <c r="E8" s="1" t="s">
        <v>21</v>
      </c>
      <c r="F8">
        <v>21</v>
      </c>
      <c r="I8" s="6">
        <v>40706</v>
      </c>
      <c r="J8" s="1" t="s">
        <v>37</v>
      </c>
      <c r="K8" s="8">
        <v>35</v>
      </c>
      <c r="M8" s="1" t="s">
        <v>41</v>
      </c>
      <c r="N8">
        <v>28</v>
      </c>
      <c r="Q8" s="6">
        <v>40722</v>
      </c>
      <c r="R8" s="1" t="s">
        <v>39</v>
      </c>
      <c r="S8" s="8">
        <v>42</v>
      </c>
      <c r="U8" s="1" t="s">
        <v>33</v>
      </c>
      <c r="V8">
        <v>37</v>
      </c>
    </row>
    <row r="9" spans="1:22" ht="12.75">
      <c r="A9" s="6">
        <v>40693</v>
      </c>
      <c r="B9" s="1" t="s">
        <v>46</v>
      </c>
      <c r="C9" s="8">
        <v>30</v>
      </c>
      <c r="E9" s="1" t="s">
        <v>42</v>
      </c>
      <c r="F9">
        <v>12</v>
      </c>
      <c r="I9" s="6">
        <v>40706</v>
      </c>
      <c r="J9" s="1" t="s">
        <v>20</v>
      </c>
      <c r="K9" s="8">
        <v>33</v>
      </c>
      <c r="M9" s="1" t="s">
        <v>34</v>
      </c>
      <c r="N9">
        <v>27</v>
      </c>
      <c r="Q9" s="6">
        <v>40722</v>
      </c>
      <c r="R9" s="1" t="s">
        <v>48</v>
      </c>
      <c r="S9" s="8">
        <v>27</v>
      </c>
      <c r="U9" s="1" t="s">
        <v>31</v>
      </c>
      <c r="V9">
        <v>24</v>
      </c>
    </row>
    <row r="10" spans="1:22" ht="12.75">
      <c r="A10" s="6">
        <v>40694</v>
      </c>
      <c r="B10" s="1" t="s">
        <v>44</v>
      </c>
      <c r="C10" s="8">
        <v>12</v>
      </c>
      <c r="E10" s="1" t="s">
        <v>26</v>
      </c>
      <c r="F10">
        <v>3</v>
      </c>
      <c r="I10" s="6">
        <v>40709</v>
      </c>
      <c r="J10" s="1" t="s">
        <v>37</v>
      </c>
      <c r="K10" s="8">
        <v>26</v>
      </c>
      <c r="M10" s="1" t="s">
        <v>16</v>
      </c>
      <c r="N10">
        <v>10</v>
      </c>
      <c r="Q10" s="6">
        <v>40722</v>
      </c>
      <c r="R10" s="1" t="s">
        <v>11</v>
      </c>
      <c r="S10" s="8">
        <v>24</v>
      </c>
      <c r="U10" s="1" t="s">
        <v>26</v>
      </c>
      <c r="V10" s="8">
        <v>23</v>
      </c>
    </row>
    <row r="11" spans="1:22" ht="12.75">
      <c r="A11" s="6">
        <v>40694</v>
      </c>
      <c r="B11" s="1" t="s">
        <v>34</v>
      </c>
      <c r="C11" s="8">
        <v>41</v>
      </c>
      <c r="E11" s="1" t="s">
        <v>23</v>
      </c>
      <c r="F11">
        <v>27</v>
      </c>
      <c r="I11" s="6">
        <v>40712</v>
      </c>
      <c r="J11" s="1" t="s">
        <v>30</v>
      </c>
      <c r="K11" s="8">
        <v>30</v>
      </c>
      <c r="M11" s="1" t="s">
        <v>35</v>
      </c>
      <c r="N11">
        <v>22</v>
      </c>
      <c r="Q11" s="6">
        <v>40723</v>
      </c>
      <c r="R11" s="1" t="s">
        <v>48</v>
      </c>
      <c r="S11" s="8">
        <v>24</v>
      </c>
      <c r="U11" s="1" t="s">
        <v>44</v>
      </c>
      <c r="V11">
        <v>23</v>
      </c>
    </row>
    <row r="12" spans="1:22" ht="12.75">
      <c r="A12" s="6">
        <v>40694</v>
      </c>
      <c r="B12" s="1" t="s">
        <v>17</v>
      </c>
      <c r="C12" s="8">
        <v>38</v>
      </c>
      <c r="E12" s="1" t="s">
        <v>26</v>
      </c>
      <c r="F12">
        <v>14</v>
      </c>
      <c r="I12" s="6">
        <v>40713</v>
      </c>
      <c r="J12" s="1" t="s">
        <v>41</v>
      </c>
      <c r="K12" s="8">
        <v>27</v>
      </c>
      <c r="M12" s="1" t="s">
        <v>28</v>
      </c>
      <c r="N12">
        <v>15</v>
      </c>
      <c r="Q12" s="6">
        <v>40724</v>
      </c>
      <c r="R12" s="1" t="s">
        <v>44</v>
      </c>
      <c r="S12" s="8">
        <v>19</v>
      </c>
      <c r="U12" s="1" t="s">
        <v>21</v>
      </c>
      <c r="V12">
        <v>16</v>
      </c>
    </row>
    <row r="13" spans="1:22" ht="12.75">
      <c r="A13" s="6">
        <v>40697</v>
      </c>
      <c r="B13" s="1" t="s">
        <v>33</v>
      </c>
      <c r="C13" s="8">
        <v>32</v>
      </c>
      <c r="E13" s="1" t="s">
        <v>46</v>
      </c>
      <c r="F13">
        <v>6</v>
      </c>
      <c r="I13" s="6">
        <v>40714</v>
      </c>
      <c r="J13" s="1" t="s">
        <v>30</v>
      </c>
      <c r="K13" s="8">
        <v>34</v>
      </c>
      <c r="M13" s="1" t="s">
        <v>39</v>
      </c>
      <c r="N13">
        <v>14</v>
      </c>
      <c r="Q13" s="6">
        <v>40724</v>
      </c>
      <c r="R13" s="1" t="s">
        <v>41</v>
      </c>
      <c r="S13" s="8">
        <v>20</v>
      </c>
      <c r="U13" s="1" t="s">
        <v>31</v>
      </c>
      <c r="V13" s="8">
        <v>17</v>
      </c>
    </row>
    <row r="14" spans="1:22" ht="12.75">
      <c r="A14" s="6">
        <v>40698</v>
      </c>
      <c r="B14" s="1" t="s">
        <v>26</v>
      </c>
      <c r="C14" s="8">
        <v>20</v>
      </c>
      <c r="E14" s="1" t="s">
        <v>28</v>
      </c>
      <c r="F14">
        <v>17</v>
      </c>
      <c r="I14" s="6">
        <v>40715</v>
      </c>
      <c r="J14" s="1" t="s">
        <v>17</v>
      </c>
      <c r="K14" s="8">
        <v>17</v>
      </c>
      <c r="M14" s="1" t="s">
        <v>31</v>
      </c>
      <c r="N14" s="8">
        <v>14</v>
      </c>
      <c r="Q14" s="6">
        <v>40724</v>
      </c>
      <c r="R14" s="1" t="s">
        <v>25</v>
      </c>
      <c r="S14" s="8">
        <v>24</v>
      </c>
      <c r="U14" s="1" t="s">
        <v>11</v>
      </c>
      <c r="V14" s="8">
        <v>17</v>
      </c>
    </row>
    <row r="15" spans="1:22" ht="12.75">
      <c r="A15" s="6">
        <v>40699</v>
      </c>
      <c r="B15" s="1" t="s">
        <v>46</v>
      </c>
      <c r="C15" s="8">
        <v>35</v>
      </c>
      <c r="E15" s="1" t="s">
        <v>41</v>
      </c>
      <c r="F15">
        <v>19</v>
      </c>
      <c r="I15" s="6">
        <v>40716</v>
      </c>
      <c r="J15" s="1" t="s">
        <v>20</v>
      </c>
      <c r="K15" s="8">
        <v>16</v>
      </c>
      <c r="M15" s="1" t="s">
        <v>31</v>
      </c>
      <c r="N15">
        <v>10</v>
      </c>
      <c r="Q15" s="6">
        <v>40726</v>
      </c>
      <c r="R15" s="1" t="s">
        <v>33</v>
      </c>
      <c r="S15" s="8">
        <v>44</v>
      </c>
      <c r="U15" s="1" t="s">
        <v>35</v>
      </c>
      <c r="V15" s="8">
        <v>17</v>
      </c>
    </row>
    <row r="16" spans="1:22" ht="12.75">
      <c r="A16" s="6">
        <v>40699</v>
      </c>
      <c r="B16" s="1" t="s">
        <v>37</v>
      </c>
      <c r="C16" s="8">
        <v>40</v>
      </c>
      <c r="E16" s="1" t="s">
        <v>28</v>
      </c>
      <c r="F16" s="8">
        <v>18</v>
      </c>
      <c r="I16" s="6">
        <v>40718</v>
      </c>
      <c r="J16" s="1" t="s">
        <v>42</v>
      </c>
      <c r="K16" s="8">
        <v>24</v>
      </c>
      <c r="M16" s="1" t="s">
        <v>12</v>
      </c>
      <c r="N16">
        <v>17</v>
      </c>
      <c r="Q16" s="6">
        <v>40726</v>
      </c>
      <c r="R16" s="1" t="s">
        <v>39</v>
      </c>
      <c r="S16" s="8">
        <v>31</v>
      </c>
      <c r="U16" s="1" t="s">
        <v>47</v>
      </c>
      <c r="V16" s="8">
        <v>24</v>
      </c>
    </row>
    <row r="17" spans="1:22" ht="12.75">
      <c r="A17" s="6">
        <v>40699</v>
      </c>
      <c r="B17" s="1" t="s">
        <v>16</v>
      </c>
      <c r="C17" s="8">
        <v>30</v>
      </c>
      <c r="E17" s="1" t="s">
        <v>20</v>
      </c>
      <c r="F17">
        <v>22</v>
      </c>
      <c r="I17" s="6">
        <v>40718</v>
      </c>
      <c r="J17" s="1" t="s">
        <v>47</v>
      </c>
      <c r="K17" s="8">
        <v>28</v>
      </c>
      <c r="M17" s="1" t="s">
        <v>23</v>
      </c>
      <c r="N17">
        <v>7</v>
      </c>
      <c r="Q17" s="6">
        <v>40728</v>
      </c>
      <c r="R17" s="1" t="s">
        <v>48</v>
      </c>
      <c r="S17" s="8">
        <v>23</v>
      </c>
      <c r="U17" s="1" t="s">
        <v>47</v>
      </c>
      <c r="V17" s="8">
        <v>20</v>
      </c>
    </row>
    <row r="18" spans="1:22" ht="12.75">
      <c r="A18" s="6">
        <v>40700</v>
      </c>
      <c r="B18" s="1" t="s">
        <v>47</v>
      </c>
      <c r="C18" s="8">
        <v>41</v>
      </c>
      <c r="E18" s="1" t="s">
        <v>25</v>
      </c>
      <c r="F18">
        <v>7</v>
      </c>
      <c r="I18" s="6">
        <v>40719</v>
      </c>
      <c r="J18" s="1" t="s">
        <v>34</v>
      </c>
      <c r="K18" s="8">
        <v>30</v>
      </c>
      <c r="M18" s="1" t="s">
        <v>42</v>
      </c>
      <c r="N18">
        <v>7</v>
      </c>
      <c r="Q18" s="6">
        <v>40729</v>
      </c>
      <c r="R18" s="1" t="s">
        <v>42</v>
      </c>
      <c r="S18" s="8">
        <v>52</v>
      </c>
      <c r="U18" s="1" t="s">
        <v>25</v>
      </c>
      <c r="V18" s="8">
        <v>28</v>
      </c>
    </row>
    <row r="19" spans="1:22" ht="12.75">
      <c r="A19" s="6">
        <v>40701</v>
      </c>
      <c r="B19" s="1" t="s">
        <v>44</v>
      </c>
      <c r="C19" s="8">
        <v>19</v>
      </c>
      <c r="E19" s="1" t="s">
        <v>35</v>
      </c>
      <c r="F19">
        <v>10</v>
      </c>
      <c r="I19" s="6">
        <v>40719</v>
      </c>
      <c r="J19" s="1" t="s">
        <v>12</v>
      </c>
      <c r="K19" s="8">
        <v>25</v>
      </c>
      <c r="M19" s="1" t="s">
        <v>21</v>
      </c>
      <c r="N19">
        <v>18</v>
      </c>
      <c r="Q19" s="6">
        <v>40729</v>
      </c>
      <c r="R19" s="1" t="s">
        <v>21</v>
      </c>
      <c r="S19" s="8">
        <v>26</v>
      </c>
      <c r="T19" s="14" t="s">
        <v>51</v>
      </c>
      <c r="U19" s="1" t="s">
        <v>27</v>
      </c>
      <c r="V19" s="8">
        <v>23</v>
      </c>
    </row>
    <row r="20" spans="1:22" ht="12.75">
      <c r="A20" s="6">
        <v>40702</v>
      </c>
      <c r="B20" s="1" t="s">
        <v>27</v>
      </c>
      <c r="C20" s="8">
        <v>41</v>
      </c>
      <c r="E20" s="1" t="s">
        <v>28</v>
      </c>
      <c r="F20">
        <v>38</v>
      </c>
      <c r="I20" s="6">
        <v>40719</v>
      </c>
      <c r="J20" s="1" t="s">
        <v>12</v>
      </c>
      <c r="K20" s="8">
        <v>24</v>
      </c>
      <c r="M20" s="1" t="s">
        <v>30</v>
      </c>
      <c r="N20">
        <v>17</v>
      </c>
      <c r="Q20" s="6">
        <v>40729</v>
      </c>
      <c r="R20" s="1" t="s">
        <v>11</v>
      </c>
      <c r="S20" s="8">
        <v>27</v>
      </c>
      <c r="T20" s="14" t="s">
        <v>90</v>
      </c>
      <c r="U20" s="1" t="s">
        <v>48</v>
      </c>
      <c r="V20" s="8">
        <v>26</v>
      </c>
    </row>
    <row r="21" spans="1:22" ht="12.75">
      <c r="A21" s="6">
        <v>40702</v>
      </c>
      <c r="B21" s="1" t="s">
        <v>27</v>
      </c>
      <c r="C21" s="8">
        <v>31</v>
      </c>
      <c r="E21" s="1" t="s">
        <v>34</v>
      </c>
      <c r="F21">
        <v>14</v>
      </c>
      <c r="I21" s="6">
        <v>40720</v>
      </c>
      <c r="J21" s="1" t="s">
        <v>30</v>
      </c>
      <c r="K21" s="8">
        <v>26</v>
      </c>
      <c r="M21" s="1" t="s">
        <v>27</v>
      </c>
      <c r="N21">
        <v>3</v>
      </c>
      <c r="Q21" s="6">
        <v>40730</v>
      </c>
      <c r="R21" s="1" t="s">
        <v>12</v>
      </c>
      <c r="S21" s="8">
        <v>24</v>
      </c>
      <c r="T21" s="14"/>
      <c r="U21" s="1" t="s">
        <v>16</v>
      </c>
      <c r="V21" s="8">
        <v>17</v>
      </c>
    </row>
    <row r="22" ht="12.75">
      <c r="T22" s="3"/>
    </row>
    <row r="23" spans="1:2" ht="12.75">
      <c r="A23" s="1" t="s">
        <v>13</v>
      </c>
      <c r="B23" s="12">
        <f>AVERAGE(C6:C21,F6:F21,K6:K21,N6:N21,S6:S21,V6:V21)</f>
        <v>23.625</v>
      </c>
    </row>
    <row r="24" ht="12.75">
      <c r="B24" s="12"/>
    </row>
    <row r="25" spans="1:2" ht="12.75">
      <c r="A25" s="13" t="s">
        <v>131</v>
      </c>
      <c r="B25" s="12">
        <f>('4th Quarter Scores'!B23+'3rd Quarter Scores'!B23+'2nd Quarter Scores'!B23+'1st Quarter Scores'!B23)/4</f>
        <v>23.4609375</v>
      </c>
    </row>
    <row r="26" ht="12.75">
      <c r="B26" s="12"/>
    </row>
    <row r="27" ht="12.75">
      <c r="B27" s="1" t="s">
        <v>91</v>
      </c>
    </row>
    <row r="28" ht="12.75">
      <c r="B28" s="1" t="s">
        <v>92</v>
      </c>
    </row>
    <row r="32" spans="1:22" s="3" customFormat="1" ht="12.75">
      <c r="A32" s="1"/>
      <c r="B32" s="1"/>
      <c r="C32" s="8"/>
      <c r="D32" s="1"/>
      <c r="E32" s="1"/>
      <c r="F32"/>
      <c r="H32"/>
      <c r="I32" s="1"/>
      <c r="J32" s="1"/>
      <c r="K32" s="8"/>
      <c r="L32" s="1"/>
      <c r="M32" s="1"/>
      <c r="N32"/>
      <c r="O32" s="1"/>
      <c r="P32"/>
      <c r="Q32" s="6"/>
      <c r="R32" s="1"/>
      <c r="S32" s="8"/>
      <c r="T32" s="1"/>
      <c r="U32" s="1"/>
      <c r="V32"/>
    </row>
    <row r="33" spans="1:22" s="3" customFormat="1" ht="12.75">
      <c r="A33" s="1"/>
      <c r="B33" s="1"/>
      <c r="C33" s="8"/>
      <c r="D33" s="1"/>
      <c r="E33" s="1"/>
      <c r="F33"/>
      <c r="H33"/>
      <c r="I33" s="1"/>
      <c r="J33" s="1"/>
      <c r="K33" s="8"/>
      <c r="L33" s="1"/>
      <c r="M33" s="1"/>
      <c r="N33"/>
      <c r="P33"/>
      <c r="Q33" s="6"/>
      <c r="R33" s="1"/>
      <c r="S33" s="8"/>
      <c r="T33" s="1"/>
      <c r="U33" s="1"/>
      <c r="V33"/>
    </row>
    <row r="34" spans="3:23" s="1" customFormat="1" ht="12.75">
      <c r="C34" s="8"/>
      <c r="F34"/>
      <c r="G34" s="3"/>
      <c r="H34"/>
      <c r="K34" s="8"/>
      <c r="N34"/>
      <c r="O34" s="3"/>
      <c r="P34"/>
      <c r="Q34" s="6"/>
      <c r="S34" s="8"/>
      <c r="V34"/>
      <c r="W34" s="3"/>
    </row>
    <row r="35" spans="3:23" s="1" customFormat="1" ht="12.75">
      <c r="C35" s="8"/>
      <c r="F35"/>
      <c r="G35" s="3"/>
      <c r="H35"/>
      <c r="K35" s="8"/>
      <c r="N35"/>
      <c r="O35" s="3"/>
      <c r="P35"/>
      <c r="Q35" s="6"/>
      <c r="S35" s="8"/>
      <c r="V35"/>
      <c r="W35" s="3"/>
    </row>
    <row r="36" spans="3:23" s="1" customFormat="1" ht="12.75">
      <c r="C36" s="8"/>
      <c r="F36"/>
      <c r="G36" s="3"/>
      <c r="H36"/>
      <c r="K36" s="8"/>
      <c r="N36"/>
      <c r="O36" s="3"/>
      <c r="P36"/>
      <c r="Q36" s="6"/>
      <c r="S36" s="8"/>
      <c r="V36"/>
      <c r="W36" s="3"/>
    </row>
    <row r="37" spans="3:23" s="1" customFormat="1" ht="12.75">
      <c r="C37" s="8"/>
      <c r="F37"/>
      <c r="G37" s="3"/>
      <c r="H37"/>
      <c r="K37" s="8"/>
      <c r="N37"/>
      <c r="O37" s="3"/>
      <c r="P37"/>
      <c r="Q37" s="6"/>
      <c r="S37" s="8"/>
      <c r="V37"/>
      <c r="W37" s="3"/>
    </row>
    <row r="38" spans="3:23" s="1" customFormat="1" ht="12.75">
      <c r="C38" s="8"/>
      <c r="F38"/>
      <c r="G38" s="3"/>
      <c r="H38"/>
      <c r="K38" s="8"/>
      <c r="N38"/>
      <c r="O38" s="3"/>
      <c r="P38"/>
      <c r="Q38" s="6"/>
      <c r="S38" s="8"/>
      <c r="V38"/>
      <c r="W38" s="3"/>
    </row>
    <row r="39" spans="3:23" s="1" customFormat="1" ht="12.75">
      <c r="C39" s="8"/>
      <c r="F39"/>
      <c r="G39" s="3"/>
      <c r="H39"/>
      <c r="K39" s="8"/>
      <c r="N39"/>
      <c r="O39" s="3"/>
      <c r="P39"/>
      <c r="Q39" s="6"/>
      <c r="S39" s="8"/>
      <c r="V39"/>
      <c r="W39" s="3"/>
    </row>
    <row r="40" spans="3:23" s="1" customFormat="1" ht="12.75"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3:23" s="1" customFormat="1" ht="12.75">
      <c r="C46" s="8"/>
      <c r="F46"/>
      <c r="G46" s="3"/>
      <c r="H46"/>
      <c r="I46" s="6"/>
      <c r="K46" s="8"/>
      <c r="N46"/>
      <c r="O46" s="3"/>
      <c r="P4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3:23" s="1" customFormat="1" ht="12.75">
      <c r="C71" s="8"/>
      <c r="F71"/>
      <c r="G71" s="3"/>
      <c r="H71"/>
      <c r="I71" s="6"/>
      <c r="K71" s="8"/>
      <c r="N71"/>
      <c r="O71" s="3"/>
      <c r="P71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V83"/>
      <c r="W83" s="3"/>
    </row>
    <row r="84" spans="1:23" s="1" customFormat="1" ht="12.75">
      <c r="A84" s="6"/>
      <c r="C84" s="8"/>
      <c r="F84"/>
      <c r="G84" s="3"/>
      <c r="H84"/>
      <c r="I84" s="6"/>
      <c r="K84" s="8"/>
      <c r="N84"/>
      <c r="O84" s="3"/>
      <c r="P84"/>
      <c r="Q84" s="6"/>
      <c r="S84" s="8"/>
      <c r="V84"/>
      <c r="W84" s="3"/>
    </row>
    <row r="85" spans="1:23" s="1" customFormat="1" ht="12.75">
      <c r="A85" s="6"/>
      <c r="C85" s="8"/>
      <c r="F85"/>
      <c r="G85" s="3"/>
      <c r="H85"/>
      <c r="I85" s="6"/>
      <c r="K85" s="8"/>
      <c r="N85"/>
      <c r="O85" s="3"/>
      <c r="P85"/>
      <c r="Q85" s="6"/>
      <c r="S85" s="8"/>
      <c r="V85"/>
      <c r="W85" s="3"/>
    </row>
    <row r="86" spans="1:23" s="1" customFormat="1" ht="12.75">
      <c r="A86" s="6"/>
      <c r="C86" s="8"/>
      <c r="F86"/>
      <c r="G86" s="3"/>
      <c r="H86"/>
      <c r="I86" s="6"/>
      <c r="K86" s="8"/>
      <c r="N86"/>
      <c r="O86" s="3"/>
      <c r="P86"/>
      <c r="Q86" s="6"/>
      <c r="S86" s="8"/>
      <c r="V86"/>
      <c r="W86" s="3"/>
    </row>
    <row r="87" spans="1:23" s="1" customFormat="1" ht="12.75">
      <c r="A87" s="6"/>
      <c r="C87" s="8"/>
      <c r="F87"/>
      <c r="G87" s="3"/>
      <c r="H87"/>
      <c r="I87" s="6"/>
      <c r="K87" s="8"/>
      <c r="N87"/>
      <c r="O87" s="3"/>
      <c r="P87"/>
      <c r="Q87" s="6"/>
      <c r="S87" s="8"/>
      <c r="V87"/>
      <c r="W87" s="3"/>
    </row>
    <row r="88" spans="1:23" s="1" customFormat="1" ht="12.75">
      <c r="A88" s="6"/>
      <c r="C88" s="8"/>
      <c r="F88"/>
      <c r="G88" s="3"/>
      <c r="H88"/>
      <c r="I88" s="6"/>
      <c r="K88" s="8"/>
      <c r="N88"/>
      <c r="O88" s="3"/>
      <c r="P88"/>
      <c r="Q88" s="6"/>
      <c r="S88" s="8"/>
      <c r="V88"/>
      <c r="W88" s="3"/>
    </row>
    <row r="89" spans="1:23" s="1" customFormat="1" ht="12.75">
      <c r="A89" s="6"/>
      <c r="C89" s="8"/>
      <c r="F89"/>
      <c r="G89" s="3"/>
      <c r="H89"/>
      <c r="I89" s="6"/>
      <c r="K89" s="8"/>
      <c r="N89"/>
      <c r="O89" s="3"/>
      <c r="P89"/>
      <c r="Q89" s="6"/>
      <c r="S89" s="8"/>
      <c r="V89"/>
      <c r="W89" s="3"/>
    </row>
    <row r="90" spans="1:23" s="1" customFormat="1" ht="12.75">
      <c r="A90" s="6"/>
      <c r="C90" s="8"/>
      <c r="F90"/>
      <c r="G90" s="3"/>
      <c r="H90"/>
      <c r="I90" s="6"/>
      <c r="K90" s="8"/>
      <c r="N90"/>
      <c r="O90" s="3"/>
      <c r="P90"/>
      <c r="Q90" s="6"/>
      <c r="S90" s="8"/>
      <c r="V90"/>
      <c r="W90" s="3"/>
    </row>
    <row r="91" spans="1:23" s="1" customFormat="1" ht="12.75">
      <c r="A91" s="6"/>
      <c r="C91" s="8"/>
      <c r="F91"/>
      <c r="G91" s="3"/>
      <c r="H91"/>
      <c r="I91" s="6"/>
      <c r="K91" s="8"/>
      <c r="N91"/>
      <c r="O91" s="3"/>
      <c r="P91"/>
      <c r="Q91" s="6"/>
      <c r="S91" s="8"/>
      <c r="V91"/>
      <c r="W91" s="3"/>
    </row>
    <row r="92" spans="1:23" s="1" customFormat="1" ht="12.75">
      <c r="A92" s="6"/>
      <c r="C92" s="8"/>
      <c r="F92"/>
      <c r="G92" s="3"/>
      <c r="H92"/>
      <c r="I92" s="6"/>
      <c r="K92" s="8"/>
      <c r="N92"/>
      <c r="O92" s="3"/>
      <c r="P92"/>
      <c r="Q92" s="6"/>
      <c r="S92" s="8"/>
      <c r="V92"/>
      <c r="W92" s="3"/>
    </row>
    <row r="93" spans="1:23" s="1" customFormat="1" ht="12.75">
      <c r="A93" s="6"/>
      <c r="C93" s="8"/>
      <c r="F93"/>
      <c r="G93" s="3"/>
      <c r="H93"/>
      <c r="I93" s="6"/>
      <c r="K93" s="8"/>
      <c r="N93"/>
      <c r="O93" s="3"/>
      <c r="P93"/>
      <c r="Q93" s="6"/>
      <c r="S93" s="8"/>
      <c r="V93"/>
      <c r="W93" s="3"/>
    </row>
    <row r="94" spans="1:23" s="1" customFormat="1" ht="12.75">
      <c r="A94" s="6"/>
      <c r="C94" s="8"/>
      <c r="F94"/>
      <c r="G94" s="3"/>
      <c r="H94"/>
      <c r="I94" s="6"/>
      <c r="K94" s="8"/>
      <c r="N94"/>
      <c r="O94" s="3"/>
      <c r="P94"/>
      <c r="Q94" s="6"/>
      <c r="S94" s="8"/>
      <c r="V94"/>
      <c r="W94" s="3"/>
    </row>
    <row r="95" spans="1:23" s="1" customFormat="1" ht="12.75">
      <c r="A95" s="6"/>
      <c r="C95" s="8"/>
      <c r="F95"/>
      <c r="G95" s="3"/>
      <c r="H95"/>
      <c r="I95" s="6"/>
      <c r="K95" s="8"/>
      <c r="N95"/>
      <c r="O95" s="3"/>
      <c r="P95"/>
      <c r="Q95" s="6"/>
      <c r="S95" s="8"/>
      <c r="V95"/>
      <c r="W95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9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52</v>
      </c>
    </row>
    <row r="4" ht="12.75">
      <c r="K4" s="10"/>
    </row>
    <row r="6" spans="1:22" ht="12.75">
      <c r="A6" s="6">
        <v>40653</v>
      </c>
      <c r="B6" s="1" t="s">
        <v>12</v>
      </c>
      <c r="C6" s="8">
        <v>28</v>
      </c>
      <c r="E6" s="1" t="s">
        <v>17</v>
      </c>
      <c r="F6">
        <v>24</v>
      </c>
      <c r="I6" s="6">
        <v>40666</v>
      </c>
      <c r="J6" s="1" t="s">
        <v>35</v>
      </c>
      <c r="K6" s="8">
        <v>28</v>
      </c>
      <c r="M6" s="1" t="s">
        <v>37</v>
      </c>
      <c r="N6">
        <v>27</v>
      </c>
      <c r="Q6" s="6">
        <v>40679</v>
      </c>
      <c r="R6" s="1" t="s">
        <v>16</v>
      </c>
      <c r="S6" s="8">
        <v>19</v>
      </c>
      <c r="U6" s="1" t="s">
        <v>11</v>
      </c>
      <c r="V6">
        <v>17</v>
      </c>
    </row>
    <row r="7" spans="1:23" ht="12.75">
      <c r="A7" s="6">
        <v>40654</v>
      </c>
      <c r="B7" s="1" t="s">
        <v>34</v>
      </c>
      <c r="C7" s="8">
        <v>43</v>
      </c>
      <c r="E7" s="1" t="s">
        <v>46</v>
      </c>
      <c r="F7">
        <v>20</v>
      </c>
      <c r="I7" s="6">
        <v>40667</v>
      </c>
      <c r="J7" s="1" t="s">
        <v>41</v>
      </c>
      <c r="K7" s="8">
        <v>28</v>
      </c>
      <c r="M7" s="1" t="s">
        <v>35</v>
      </c>
      <c r="N7">
        <v>10</v>
      </c>
      <c r="Q7" s="6">
        <v>40679</v>
      </c>
      <c r="R7" s="1" t="s">
        <v>25</v>
      </c>
      <c r="S7" s="8">
        <v>16</v>
      </c>
      <c r="U7" s="1" t="s">
        <v>44</v>
      </c>
      <c r="V7">
        <v>13</v>
      </c>
      <c r="W7" s="3" t="s">
        <v>19</v>
      </c>
    </row>
    <row r="8" spans="1:22" ht="12.75">
      <c r="A8" s="6">
        <v>40654</v>
      </c>
      <c r="B8" s="1" t="s">
        <v>12</v>
      </c>
      <c r="C8" s="8">
        <v>21</v>
      </c>
      <c r="E8" s="1" t="s">
        <v>34</v>
      </c>
      <c r="F8">
        <v>9</v>
      </c>
      <c r="I8" s="6">
        <v>40668</v>
      </c>
      <c r="J8" s="1" t="s">
        <v>37</v>
      </c>
      <c r="K8" s="8">
        <v>12</v>
      </c>
      <c r="M8" s="1" t="s">
        <v>33</v>
      </c>
      <c r="N8">
        <v>6</v>
      </c>
      <c r="Q8" s="6">
        <v>40681</v>
      </c>
      <c r="R8" s="1" t="s">
        <v>11</v>
      </c>
      <c r="S8" s="8">
        <v>26</v>
      </c>
      <c r="U8" s="1" t="s">
        <v>42</v>
      </c>
      <c r="V8">
        <v>6</v>
      </c>
    </row>
    <row r="9" spans="1:22" ht="12.75">
      <c r="A9" s="6">
        <v>40655</v>
      </c>
      <c r="B9" s="1" t="s">
        <v>33</v>
      </c>
      <c r="C9" s="8">
        <v>41</v>
      </c>
      <c r="E9" s="1" t="s">
        <v>28</v>
      </c>
      <c r="F9">
        <v>10</v>
      </c>
      <c r="I9" s="6">
        <v>40670</v>
      </c>
      <c r="J9" s="1" t="s">
        <v>27</v>
      </c>
      <c r="K9" s="8">
        <v>48</v>
      </c>
      <c r="M9" s="1" t="s">
        <v>37</v>
      </c>
      <c r="N9">
        <v>31</v>
      </c>
      <c r="Q9" s="6">
        <v>40682</v>
      </c>
      <c r="R9" s="1" t="s">
        <v>31</v>
      </c>
      <c r="S9" s="8">
        <v>31</v>
      </c>
      <c r="U9" s="1" t="s">
        <v>39</v>
      </c>
      <c r="V9">
        <v>14</v>
      </c>
    </row>
    <row r="10" spans="1:22" ht="12.75">
      <c r="A10" s="6">
        <v>40656</v>
      </c>
      <c r="B10" s="1" t="s">
        <v>12</v>
      </c>
      <c r="C10" s="8">
        <v>40</v>
      </c>
      <c r="E10" s="1" t="s">
        <v>37</v>
      </c>
      <c r="F10">
        <v>13</v>
      </c>
      <c r="I10" s="6">
        <v>40670</v>
      </c>
      <c r="J10" s="1" t="s">
        <v>26</v>
      </c>
      <c r="K10" s="8">
        <v>17</v>
      </c>
      <c r="M10" s="1" t="s">
        <v>23</v>
      </c>
      <c r="N10">
        <v>13</v>
      </c>
      <c r="Q10" s="6">
        <v>40682</v>
      </c>
      <c r="R10" s="1" t="s">
        <v>12</v>
      </c>
      <c r="S10" s="8">
        <v>24</v>
      </c>
      <c r="U10" s="1" t="s">
        <v>44</v>
      </c>
      <c r="V10" s="8">
        <v>21</v>
      </c>
    </row>
    <row r="11" spans="1:22" ht="12.75">
      <c r="A11" s="6">
        <v>40656</v>
      </c>
      <c r="B11" s="1" t="s">
        <v>20</v>
      </c>
      <c r="C11" s="8">
        <v>34</v>
      </c>
      <c r="E11" s="1" t="s">
        <v>46</v>
      </c>
      <c r="F11">
        <v>28</v>
      </c>
      <c r="I11" s="6">
        <v>40670</v>
      </c>
      <c r="J11" s="1" t="s">
        <v>46</v>
      </c>
      <c r="K11" s="8">
        <v>34</v>
      </c>
      <c r="M11" s="1" t="s">
        <v>26</v>
      </c>
      <c r="N11">
        <v>29</v>
      </c>
      <c r="Q11" s="6">
        <v>40682</v>
      </c>
      <c r="R11" s="1" t="s">
        <v>48</v>
      </c>
      <c r="S11" s="8">
        <v>31</v>
      </c>
      <c r="U11" s="1" t="s">
        <v>25</v>
      </c>
      <c r="V11">
        <v>17</v>
      </c>
    </row>
    <row r="12" spans="1:22" ht="12.75">
      <c r="A12" s="6">
        <v>40657</v>
      </c>
      <c r="B12" s="1" t="s">
        <v>23</v>
      </c>
      <c r="C12" s="8">
        <v>42</v>
      </c>
      <c r="E12" s="1" t="s">
        <v>28</v>
      </c>
      <c r="F12">
        <v>20</v>
      </c>
      <c r="I12" s="6">
        <v>40672</v>
      </c>
      <c r="J12" s="1" t="s">
        <v>33</v>
      </c>
      <c r="K12" s="8">
        <v>27</v>
      </c>
      <c r="M12" s="1" t="s">
        <v>31</v>
      </c>
      <c r="N12">
        <v>24</v>
      </c>
      <c r="Q12" s="6">
        <v>40682</v>
      </c>
      <c r="R12" s="1" t="s">
        <v>33</v>
      </c>
      <c r="S12" s="8">
        <v>23</v>
      </c>
      <c r="U12" s="1" t="s">
        <v>41</v>
      </c>
      <c r="V12">
        <v>20</v>
      </c>
    </row>
    <row r="13" spans="1:22" ht="12.75">
      <c r="A13" s="6">
        <v>40658</v>
      </c>
      <c r="B13" s="1" t="s">
        <v>16</v>
      </c>
      <c r="C13" s="8">
        <v>19</v>
      </c>
      <c r="E13" s="1" t="s">
        <v>34</v>
      </c>
      <c r="F13">
        <v>16</v>
      </c>
      <c r="G13" s="3" t="s">
        <v>19</v>
      </c>
      <c r="I13" s="6">
        <v>40673</v>
      </c>
      <c r="J13" s="1" t="s">
        <v>46</v>
      </c>
      <c r="K13" s="8">
        <v>30</v>
      </c>
      <c r="M13" s="1" t="s">
        <v>25</v>
      </c>
      <c r="N13">
        <v>21</v>
      </c>
      <c r="Q13" s="6">
        <v>40683</v>
      </c>
      <c r="R13" s="1" t="s">
        <v>48</v>
      </c>
      <c r="S13" s="8">
        <v>27</v>
      </c>
      <c r="U13" s="1" t="s">
        <v>21</v>
      </c>
      <c r="V13" s="8">
        <v>13</v>
      </c>
    </row>
    <row r="14" spans="1:22" ht="12.75">
      <c r="A14" s="6">
        <v>40660</v>
      </c>
      <c r="B14" s="1" t="s">
        <v>42</v>
      </c>
      <c r="C14" s="8">
        <v>31</v>
      </c>
      <c r="E14" s="1" t="s">
        <v>20</v>
      </c>
      <c r="F14">
        <v>28</v>
      </c>
      <c r="I14" s="6">
        <v>40673</v>
      </c>
      <c r="J14" s="1" t="s">
        <v>47</v>
      </c>
      <c r="K14" s="8">
        <v>31</v>
      </c>
      <c r="M14" s="1" t="s">
        <v>26</v>
      </c>
      <c r="N14" s="8">
        <v>7</v>
      </c>
      <c r="Q14" s="6">
        <v>40684</v>
      </c>
      <c r="R14" s="1" t="s">
        <v>21</v>
      </c>
      <c r="S14" s="8">
        <v>27</v>
      </c>
      <c r="U14" s="1" t="s">
        <v>42</v>
      </c>
      <c r="V14" s="8">
        <v>6</v>
      </c>
    </row>
    <row r="15" spans="1:22" ht="12.75">
      <c r="A15" s="6">
        <v>40660</v>
      </c>
      <c r="B15" s="1" t="s">
        <v>47</v>
      </c>
      <c r="C15" s="8">
        <v>27</v>
      </c>
      <c r="E15" s="1" t="s">
        <v>35</v>
      </c>
      <c r="F15">
        <v>24</v>
      </c>
      <c r="I15" s="6">
        <v>40676</v>
      </c>
      <c r="J15" s="1" t="s">
        <v>48</v>
      </c>
      <c r="K15" s="8">
        <v>38</v>
      </c>
      <c r="M15" s="1" t="s">
        <v>28</v>
      </c>
      <c r="N15">
        <v>19</v>
      </c>
      <c r="Q15" s="6">
        <v>40685</v>
      </c>
      <c r="R15" s="1" t="s">
        <v>39</v>
      </c>
      <c r="S15" s="8">
        <v>32</v>
      </c>
      <c r="U15" s="1" t="s">
        <v>20</v>
      </c>
      <c r="V15" s="8">
        <v>21</v>
      </c>
    </row>
    <row r="16" spans="1:22" ht="12.75">
      <c r="A16" s="6">
        <v>40662</v>
      </c>
      <c r="B16" s="1" t="s">
        <v>17</v>
      </c>
      <c r="C16" s="8">
        <v>23</v>
      </c>
      <c r="E16" s="1" t="s">
        <v>27</v>
      </c>
      <c r="F16" s="8">
        <v>16</v>
      </c>
      <c r="I16" s="6">
        <v>40677</v>
      </c>
      <c r="J16" s="1" t="s">
        <v>30</v>
      </c>
      <c r="K16" s="8">
        <v>25</v>
      </c>
      <c r="M16" s="1" t="s">
        <v>31</v>
      </c>
      <c r="N16">
        <v>3</v>
      </c>
      <c r="Q16" s="6">
        <v>40685</v>
      </c>
      <c r="R16" s="1" t="s">
        <v>27</v>
      </c>
      <c r="S16" s="8">
        <v>27</v>
      </c>
      <c r="U16" s="1" t="s">
        <v>39</v>
      </c>
      <c r="V16" s="8">
        <v>24</v>
      </c>
    </row>
    <row r="17" spans="1:22" ht="12.75">
      <c r="A17" s="6">
        <v>40664</v>
      </c>
      <c r="B17" s="1" t="s">
        <v>23</v>
      </c>
      <c r="C17" s="8">
        <v>17</v>
      </c>
      <c r="E17" s="1" t="s">
        <v>35</v>
      </c>
      <c r="F17">
        <v>13</v>
      </c>
      <c r="I17" s="6">
        <v>40677</v>
      </c>
      <c r="J17" s="1" t="s">
        <v>16</v>
      </c>
      <c r="K17" s="8">
        <v>27</v>
      </c>
      <c r="M17" s="1" t="s">
        <v>30</v>
      </c>
      <c r="N17">
        <v>24</v>
      </c>
      <c r="O17" s="3" t="s">
        <v>19</v>
      </c>
      <c r="Q17" s="6">
        <v>40686</v>
      </c>
      <c r="R17" s="1" t="s">
        <v>47</v>
      </c>
      <c r="S17" s="8">
        <v>38</v>
      </c>
      <c r="U17" s="1" t="s">
        <v>41</v>
      </c>
      <c r="V17" s="8">
        <v>35</v>
      </c>
    </row>
    <row r="18" spans="1:22" ht="12.75">
      <c r="A18" s="6">
        <v>40664</v>
      </c>
      <c r="B18" s="1" t="s">
        <v>47</v>
      </c>
      <c r="C18" s="8">
        <v>63</v>
      </c>
      <c r="E18" s="1" t="s">
        <v>28</v>
      </c>
      <c r="F18">
        <v>14</v>
      </c>
      <c r="I18" s="6">
        <v>40677</v>
      </c>
      <c r="J18" s="1" t="s">
        <v>21</v>
      </c>
      <c r="K18" s="8">
        <v>24</v>
      </c>
      <c r="M18" s="1" t="s">
        <v>16</v>
      </c>
      <c r="N18">
        <v>10</v>
      </c>
      <c r="Q18" s="6">
        <v>40688</v>
      </c>
      <c r="R18" s="1" t="s">
        <v>21</v>
      </c>
      <c r="S18" s="8">
        <v>20</v>
      </c>
      <c r="U18" s="1" t="s">
        <v>39</v>
      </c>
      <c r="V18" s="8">
        <v>10</v>
      </c>
    </row>
    <row r="19" spans="1:22" ht="12.75">
      <c r="A19" s="6">
        <v>40664</v>
      </c>
      <c r="B19" s="1" t="s">
        <v>41</v>
      </c>
      <c r="C19" s="8">
        <v>37</v>
      </c>
      <c r="E19" s="1" t="s">
        <v>42</v>
      </c>
      <c r="F19">
        <v>20</v>
      </c>
      <c r="I19" s="6">
        <v>40678</v>
      </c>
      <c r="J19" s="1" t="s">
        <v>30</v>
      </c>
      <c r="K19" s="8">
        <v>24</v>
      </c>
      <c r="M19" s="1" t="s">
        <v>34</v>
      </c>
      <c r="N19">
        <v>9</v>
      </c>
      <c r="Q19" s="6">
        <v>40688</v>
      </c>
      <c r="R19" s="1" t="s">
        <v>11</v>
      </c>
      <c r="S19" s="8">
        <v>27</v>
      </c>
      <c r="U19" s="1" t="s">
        <v>17</v>
      </c>
      <c r="V19" s="8">
        <v>0</v>
      </c>
    </row>
    <row r="20" spans="1:22" ht="12.75">
      <c r="A20" s="6">
        <v>40664</v>
      </c>
      <c r="B20" s="1" t="s">
        <v>26</v>
      </c>
      <c r="C20" s="8">
        <v>31</v>
      </c>
      <c r="E20" s="1" t="s">
        <v>20</v>
      </c>
      <c r="F20">
        <v>30</v>
      </c>
      <c r="I20" s="6">
        <v>40678</v>
      </c>
      <c r="J20" s="1" t="s">
        <v>23</v>
      </c>
      <c r="K20" s="8">
        <v>34</v>
      </c>
      <c r="M20" s="1" t="s">
        <v>44</v>
      </c>
      <c r="N20">
        <v>31</v>
      </c>
      <c r="Q20" s="6">
        <v>40688</v>
      </c>
      <c r="R20" s="1" t="s">
        <v>27</v>
      </c>
      <c r="S20" s="8">
        <v>31</v>
      </c>
      <c r="T20" s="14"/>
      <c r="U20" s="1" t="s">
        <v>11</v>
      </c>
      <c r="V20" s="8">
        <v>28</v>
      </c>
    </row>
    <row r="21" spans="1:22" ht="12.75">
      <c r="A21" s="6">
        <v>40665</v>
      </c>
      <c r="B21" s="1" t="s">
        <v>25</v>
      </c>
      <c r="C21" s="8">
        <v>20</v>
      </c>
      <c r="E21" s="1" t="s">
        <v>31</v>
      </c>
      <c r="F21">
        <v>3</v>
      </c>
      <c r="I21" s="6">
        <v>40678</v>
      </c>
      <c r="J21" s="1" t="s">
        <v>30</v>
      </c>
      <c r="K21" s="8">
        <v>13</v>
      </c>
      <c r="M21" s="1" t="s">
        <v>44</v>
      </c>
      <c r="N21">
        <v>9</v>
      </c>
      <c r="Q21" s="6">
        <v>40688</v>
      </c>
      <c r="R21" s="1" t="s">
        <v>48</v>
      </c>
      <c r="S21" s="8">
        <v>34</v>
      </c>
      <c r="T21" s="14"/>
      <c r="U21" s="1" t="s">
        <v>17</v>
      </c>
      <c r="V21" s="8">
        <v>27</v>
      </c>
    </row>
    <row r="22" ht="12.75">
      <c r="T22" s="3"/>
    </row>
    <row r="23" spans="1:2" ht="12.75">
      <c r="A23" s="1" t="s">
        <v>13</v>
      </c>
      <c r="B23" s="12">
        <f>AVERAGE(C6:C21,F6:F21,K6:K21,N6:N21,S6:S21,V6:V21)</f>
        <v>23.15625</v>
      </c>
    </row>
    <row r="24" ht="12.75">
      <c r="B24" s="12"/>
    </row>
    <row r="30" spans="1:22" s="3" customFormat="1" ht="12.75">
      <c r="A30" s="1"/>
      <c r="B30" s="1"/>
      <c r="C30" s="8"/>
      <c r="D30" s="1"/>
      <c r="E30" s="1"/>
      <c r="F30"/>
      <c r="H30"/>
      <c r="I30" s="1"/>
      <c r="J30" s="1"/>
      <c r="K30" s="8"/>
      <c r="L30" s="1"/>
      <c r="M30" s="1"/>
      <c r="N30"/>
      <c r="O30" s="1"/>
      <c r="P30"/>
      <c r="Q30" s="6"/>
      <c r="R30" s="1"/>
      <c r="S30" s="8"/>
      <c r="T30" s="1"/>
      <c r="U30" s="1"/>
      <c r="V30"/>
    </row>
    <row r="31" spans="1:22" s="3" customFormat="1" ht="12.75">
      <c r="A31" s="1"/>
      <c r="B31" s="1"/>
      <c r="C31" s="8"/>
      <c r="D31" s="1"/>
      <c r="E31" s="1"/>
      <c r="F31"/>
      <c r="H31"/>
      <c r="I31" s="1"/>
      <c r="J31" s="1"/>
      <c r="K31" s="8"/>
      <c r="L31" s="1"/>
      <c r="M31" s="1"/>
      <c r="N31"/>
      <c r="P31"/>
      <c r="Q31" s="6"/>
      <c r="R31" s="1"/>
      <c r="S31" s="8"/>
      <c r="T31" s="1"/>
      <c r="U31" s="1"/>
      <c r="V31"/>
    </row>
    <row r="32" spans="3:23" s="1" customFormat="1" ht="12.75">
      <c r="C32" s="8"/>
      <c r="F32"/>
      <c r="G32" s="3"/>
      <c r="H32"/>
      <c r="K32" s="8"/>
      <c r="N32"/>
      <c r="O32" s="3"/>
      <c r="P32"/>
      <c r="Q32" s="6"/>
      <c r="S32" s="8"/>
      <c r="V32"/>
      <c r="W32" s="3"/>
    </row>
    <row r="33" spans="3:23" s="1" customFormat="1" ht="12.75">
      <c r="C33" s="8"/>
      <c r="F33"/>
      <c r="G33" s="3"/>
      <c r="H33"/>
      <c r="K33" s="8"/>
      <c r="N33"/>
      <c r="O33" s="3"/>
      <c r="P33"/>
      <c r="Q33" s="6"/>
      <c r="S33" s="8"/>
      <c r="V33"/>
      <c r="W33" s="3"/>
    </row>
    <row r="34" spans="3:23" s="1" customFormat="1" ht="12.75">
      <c r="C34" s="8"/>
      <c r="F34"/>
      <c r="G34" s="3"/>
      <c r="H34"/>
      <c r="K34" s="8"/>
      <c r="N34"/>
      <c r="O34" s="3"/>
      <c r="P34"/>
      <c r="Q34" s="6"/>
      <c r="S34" s="8"/>
      <c r="V34"/>
      <c r="W34" s="3"/>
    </row>
    <row r="35" spans="3:23" s="1" customFormat="1" ht="12.75">
      <c r="C35" s="8"/>
      <c r="F35"/>
      <c r="G35" s="3"/>
      <c r="H35"/>
      <c r="K35" s="8"/>
      <c r="N35"/>
      <c r="O35" s="3"/>
      <c r="P35"/>
      <c r="Q35" s="6"/>
      <c r="S35" s="8"/>
      <c r="V35"/>
      <c r="W35" s="3"/>
    </row>
    <row r="36" spans="3:23" s="1" customFormat="1" ht="12.75">
      <c r="C36" s="8"/>
      <c r="F36"/>
      <c r="G36" s="3"/>
      <c r="H36"/>
      <c r="K36" s="8"/>
      <c r="N36"/>
      <c r="O36" s="3"/>
      <c r="P36"/>
      <c r="Q36" s="6"/>
      <c r="S36" s="8"/>
      <c r="V36"/>
      <c r="W36" s="3"/>
    </row>
    <row r="37" spans="3:23" s="1" customFormat="1" ht="12.75">
      <c r="C37" s="8"/>
      <c r="F37"/>
      <c r="G37" s="3"/>
      <c r="H37"/>
      <c r="K37" s="8"/>
      <c r="N37"/>
      <c r="O37" s="3"/>
      <c r="P37"/>
      <c r="Q37" s="6"/>
      <c r="S37" s="8"/>
      <c r="V37"/>
      <c r="W37" s="3"/>
    </row>
    <row r="38" spans="3:23" s="1" customFormat="1" ht="12.75"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3:23" s="1" customFormat="1" ht="12.75">
      <c r="C44" s="8"/>
      <c r="F44"/>
      <c r="G44" s="3"/>
      <c r="H44"/>
      <c r="I44" s="6"/>
      <c r="K44" s="8"/>
      <c r="N44"/>
      <c r="O44" s="3"/>
      <c r="P44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3:23" s="1" customFormat="1" ht="12.75">
      <c r="C69" s="8"/>
      <c r="F69"/>
      <c r="G69" s="3"/>
      <c r="H69"/>
      <c r="I69" s="6"/>
      <c r="K69" s="8"/>
      <c r="N69"/>
      <c r="O69" s="3"/>
      <c r="P69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V83"/>
      <c r="W83" s="3"/>
    </row>
    <row r="84" spans="1:23" s="1" customFormat="1" ht="12.75">
      <c r="A84" s="6"/>
      <c r="C84" s="8"/>
      <c r="F84"/>
      <c r="G84" s="3"/>
      <c r="H84"/>
      <c r="I84" s="6"/>
      <c r="K84" s="8"/>
      <c r="N84"/>
      <c r="O84" s="3"/>
      <c r="P84"/>
      <c r="Q84" s="6"/>
      <c r="S84" s="8"/>
      <c r="V84"/>
      <c r="W84" s="3"/>
    </row>
    <row r="85" spans="1:23" s="1" customFormat="1" ht="12.75">
      <c r="A85" s="6"/>
      <c r="C85" s="8"/>
      <c r="F85"/>
      <c r="G85" s="3"/>
      <c r="H85"/>
      <c r="I85" s="6"/>
      <c r="K85" s="8"/>
      <c r="N85"/>
      <c r="O85" s="3"/>
      <c r="P85"/>
      <c r="Q85" s="6"/>
      <c r="S85" s="8"/>
      <c r="V85"/>
      <c r="W85" s="3"/>
    </row>
    <row r="86" spans="1:23" s="1" customFormat="1" ht="12.75">
      <c r="A86" s="6"/>
      <c r="C86" s="8"/>
      <c r="F86"/>
      <c r="G86" s="3"/>
      <c r="H86"/>
      <c r="I86" s="6"/>
      <c r="K86" s="8"/>
      <c r="N86"/>
      <c r="O86" s="3"/>
      <c r="P86"/>
      <c r="Q86" s="6"/>
      <c r="S86" s="8"/>
      <c r="V86"/>
      <c r="W86" s="3"/>
    </row>
    <row r="87" spans="1:23" s="1" customFormat="1" ht="12.75">
      <c r="A87" s="6"/>
      <c r="C87" s="8"/>
      <c r="F87"/>
      <c r="G87" s="3"/>
      <c r="H87"/>
      <c r="I87" s="6"/>
      <c r="K87" s="8"/>
      <c r="N87"/>
      <c r="O87" s="3"/>
      <c r="P87"/>
      <c r="Q87" s="6"/>
      <c r="S87" s="8"/>
      <c r="V87"/>
      <c r="W87" s="3"/>
    </row>
    <row r="88" spans="1:23" s="1" customFormat="1" ht="12.75">
      <c r="A88" s="6"/>
      <c r="C88" s="8"/>
      <c r="F88"/>
      <c r="G88" s="3"/>
      <c r="H88"/>
      <c r="I88" s="6"/>
      <c r="K88" s="8"/>
      <c r="N88"/>
      <c r="O88" s="3"/>
      <c r="P88"/>
      <c r="Q88" s="6"/>
      <c r="S88" s="8"/>
      <c r="V88"/>
      <c r="W88" s="3"/>
    </row>
    <row r="89" spans="1:23" s="1" customFormat="1" ht="12.75">
      <c r="A89" s="6"/>
      <c r="C89" s="8"/>
      <c r="F89"/>
      <c r="G89" s="3"/>
      <c r="H89"/>
      <c r="I89" s="6"/>
      <c r="K89" s="8"/>
      <c r="N89"/>
      <c r="O89" s="3"/>
      <c r="P89"/>
      <c r="Q89" s="6"/>
      <c r="S89" s="8"/>
      <c r="V89"/>
      <c r="W89" s="3"/>
    </row>
    <row r="90" spans="1:23" s="1" customFormat="1" ht="12.75">
      <c r="A90" s="6"/>
      <c r="C90" s="8"/>
      <c r="F90"/>
      <c r="G90" s="3"/>
      <c r="H90"/>
      <c r="I90" s="6"/>
      <c r="K90" s="8"/>
      <c r="N90"/>
      <c r="O90" s="3"/>
      <c r="P90"/>
      <c r="Q90" s="6"/>
      <c r="S90" s="8"/>
      <c r="V90"/>
      <c r="W90" s="3"/>
    </row>
    <row r="91" spans="1:23" s="1" customFormat="1" ht="12.75">
      <c r="A91" s="6"/>
      <c r="C91" s="8"/>
      <c r="F91"/>
      <c r="G91" s="3"/>
      <c r="H91"/>
      <c r="I91" s="6"/>
      <c r="K91" s="8"/>
      <c r="N91"/>
      <c r="O91" s="3"/>
      <c r="P91"/>
      <c r="Q91" s="6"/>
      <c r="S91" s="8"/>
      <c r="V91"/>
      <c r="W91" s="3"/>
    </row>
    <row r="92" spans="1:23" s="1" customFormat="1" ht="12.75">
      <c r="A92" s="6"/>
      <c r="C92" s="8"/>
      <c r="F92"/>
      <c r="G92" s="3"/>
      <c r="H92"/>
      <c r="I92" s="6"/>
      <c r="K92" s="8"/>
      <c r="N92"/>
      <c r="O92" s="3"/>
      <c r="P92"/>
      <c r="Q92" s="6"/>
      <c r="S92" s="8"/>
      <c r="V92"/>
      <c r="W92" s="3"/>
    </row>
    <row r="93" spans="1:23" s="1" customFormat="1" ht="12.75">
      <c r="A93" s="6"/>
      <c r="C93" s="8"/>
      <c r="F93"/>
      <c r="G93" s="3"/>
      <c r="H93"/>
      <c r="I93" s="6"/>
      <c r="K93" s="8"/>
      <c r="N93"/>
      <c r="O93" s="3"/>
      <c r="P93"/>
      <c r="Q93" s="6"/>
      <c r="S93" s="8"/>
      <c r="V93"/>
      <c r="W93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50</v>
      </c>
    </row>
    <row r="4" ht="12.75">
      <c r="K4" s="10"/>
    </row>
    <row r="6" spans="1:23" ht="12.75">
      <c r="A6" s="6">
        <v>40621</v>
      </c>
      <c r="B6" s="1" t="s">
        <v>46</v>
      </c>
      <c r="C6" s="8">
        <v>36</v>
      </c>
      <c r="E6" s="1" t="s">
        <v>17</v>
      </c>
      <c r="F6">
        <v>32</v>
      </c>
      <c r="I6" s="6">
        <v>40627</v>
      </c>
      <c r="J6" s="1" t="s">
        <v>12</v>
      </c>
      <c r="K6" s="8">
        <v>27</v>
      </c>
      <c r="M6" s="1" t="s">
        <v>23</v>
      </c>
      <c r="N6">
        <v>10</v>
      </c>
      <c r="Q6" s="6">
        <v>40642</v>
      </c>
      <c r="R6" s="1" t="s">
        <v>33</v>
      </c>
      <c r="S6" s="8">
        <v>27</v>
      </c>
      <c r="U6" s="1" t="s">
        <v>21</v>
      </c>
      <c r="V6">
        <v>24</v>
      </c>
      <c r="W6" s="3" t="s">
        <v>19</v>
      </c>
    </row>
    <row r="7" spans="1:22" ht="12.75">
      <c r="A7" s="6">
        <v>40621</v>
      </c>
      <c r="B7" s="1" t="s">
        <v>41</v>
      </c>
      <c r="C7" s="8">
        <v>27</v>
      </c>
      <c r="E7" s="1" t="s">
        <v>21</v>
      </c>
      <c r="F7">
        <v>24</v>
      </c>
      <c r="I7" s="6">
        <v>40629</v>
      </c>
      <c r="J7" s="1" t="s">
        <v>20</v>
      </c>
      <c r="K7" s="8">
        <v>26</v>
      </c>
      <c r="M7" s="1" t="s">
        <v>44</v>
      </c>
      <c r="N7">
        <v>6</v>
      </c>
      <c r="Q7" s="6">
        <v>40642</v>
      </c>
      <c r="R7" s="1" t="s">
        <v>30</v>
      </c>
      <c r="S7" s="8">
        <v>35</v>
      </c>
      <c r="U7" s="1" t="s">
        <v>37</v>
      </c>
      <c r="V7">
        <v>14</v>
      </c>
    </row>
    <row r="8" spans="1:23" ht="12.75">
      <c r="A8" s="6">
        <v>40621</v>
      </c>
      <c r="B8" s="1" t="s">
        <v>47</v>
      </c>
      <c r="C8" s="8">
        <v>38</v>
      </c>
      <c r="E8" s="1" t="s">
        <v>20</v>
      </c>
      <c r="F8">
        <v>23</v>
      </c>
      <c r="I8" s="6">
        <v>40629</v>
      </c>
      <c r="J8" s="1" t="s">
        <v>23</v>
      </c>
      <c r="K8" s="8">
        <v>33</v>
      </c>
      <c r="M8" s="1" t="s">
        <v>27</v>
      </c>
      <c r="N8">
        <v>29</v>
      </c>
      <c r="Q8" s="6">
        <v>40642</v>
      </c>
      <c r="R8" s="1" t="s">
        <v>34</v>
      </c>
      <c r="S8" s="8">
        <v>22</v>
      </c>
      <c r="U8" s="1" t="s">
        <v>47</v>
      </c>
      <c r="V8">
        <v>16</v>
      </c>
      <c r="W8" s="3" t="s">
        <v>19</v>
      </c>
    </row>
    <row r="9" spans="1:22" ht="12.75">
      <c r="A9" s="6">
        <v>40622</v>
      </c>
      <c r="B9" s="1" t="s">
        <v>16</v>
      </c>
      <c r="C9" s="8">
        <v>38</v>
      </c>
      <c r="E9" s="1" t="s">
        <v>26</v>
      </c>
      <c r="F9">
        <v>16</v>
      </c>
      <c r="I9" s="6">
        <v>40630</v>
      </c>
      <c r="J9" s="1" t="s">
        <v>17</v>
      </c>
      <c r="K9" s="8">
        <v>28</v>
      </c>
      <c r="M9" s="1" t="s">
        <v>28</v>
      </c>
      <c r="N9">
        <v>14</v>
      </c>
      <c r="Q9" s="6">
        <v>40643</v>
      </c>
      <c r="R9" s="1" t="s">
        <v>35</v>
      </c>
      <c r="S9" s="8">
        <v>17</v>
      </c>
      <c r="U9" s="1" t="s">
        <v>16</v>
      </c>
      <c r="V9">
        <v>10</v>
      </c>
    </row>
    <row r="10" spans="1:22" ht="12.75">
      <c r="A10" s="6">
        <v>40623</v>
      </c>
      <c r="B10" s="1" t="s">
        <v>44</v>
      </c>
      <c r="C10" s="8">
        <v>27</v>
      </c>
      <c r="E10" s="1" t="s">
        <v>33</v>
      </c>
      <c r="F10">
        <v>20</v>
      </c>
      <c r="I10" s="6">
        <v>40630</v>
      </c>
      <c r="J10" s="1" t="s">
        <v>34</v>
      </c>
      <c r="K10" s="8">
        <v>27</v>
      </c>
      <c r="M10" s="1" t="s">
        <v>17</v>
      </c>
      <c r="N10">
        <v>21</v>
      </c>
      <c r="O10" s="3" t="s">
        <v>19</v>
      </c>
      <c r="Q10" s="6">
        <v>40643</v>
      </c>
      <c r="R10" s="1" t="s">
        <v>39</v>
      </c>
      <c r="S10" s="8">
        <v>14</v>
      </c>
      <c r="U10" s="1" t="s">
        <v>35</v>
      </c>
      <c r="V10">
        <v>3</v>
      </c>
    </row>
    <row r="11" spans="1:23" ht="12.75">
      <c r="A11" s="6">
        <v>40623</v>
      </c>
      <c r="B11" s="1" t="s">
        <v>28</v>
      </c>
      <c r="C11" s="8">
        <v>30</v>
      </c>
      <c r="E11" s="1" t="s">
        <v>46</v>
      </c>
      <c r="F11">
        <v>16</v>
      </c>
      <c r="I11" s="6">
        <v>40631</v>
      </c>
      <c r="J11" s="1" t="s">
        <v>27</v>
      </c>
      <c r="K11" s="8">
        <v>35</v>
      </c>
      <c r="M11" s="1" t="s">
        <v>12</v>
      </c>
      <c r="N11">
        <v>21</v>
      </c>
      <c r="Q11" s="6">
        <v>40645</v>
      </c>
      <c r="R11" s="1" t="s">
        <v>37</v>
      </c>
      <c r="S11" s="8">
        <v>31</v>
      </c>
      <c r="U11" s="1" t="s">
        <v>39</v>
      </c>
      <c r="V11" s="8">
        <v>28</v>
      </c>
      <c r="W11" s="3" t="s">
        <v>19</v>
      </c>
    </row>
    <row r="12" spans="1:22" ht="12.75">
      <c r="A12" s="6">
        <v>40624</v>
      </c>
      <c r="B12" s="1" t="s">
        <v>25</v>
      </c>
      <c r="C12">
        <v>20</v>
      </c>
      <c r="E12" s="1" t="s">
        <v>20</v>
      </c>
      <c r="F12">
        <v>16</v>
      </c>
      <c r="I12" s="6">
        <v>40631</v>
      </c>
      <c r="J12" s="1" t="s">
        <v>42</v>
      </c>
      <c r="K12" s="8">
        <v>14</v>
      </c>
      <c r="M12" s="1" t="s">
        <v>16</v>
      </c>
      <c r="N12">
        <v>7</v>
      </c>
      <c r="Q12" s="6">
        <v>40647</v>
      </c>
      <c r="R12" s="1" t="s">
        <v>21</v>
      </c>
      <c r="S12">
        <v>20</v>
      </c>
      <c r="U12" s="1" t="s">
        <v>25</v>
      </c>
      <c r="V12">
        <v>19</v>
      </c>
    </row>
    <row r="13" spans="1:22" ht="12.75">
      <c r="A13" s="6">
        <v>40625</v>
      </c>
      <c r="B13" s="1" t="s">
        <v>33</v>
      </c>
      <c r="C13" s="8">
        <v>27</v>
      </c>
      <c r="E13" s="1" t="s">
        <v>42</v>
      </c>
      <c r="F13">
        <v>6</v>
      </c>
      <c r="I13" s="6">
        <v>40631</v>
      </c>
      <c r="J13" s="1" t="s">
        <v>34</v>
      </c>
      <c r="K13" s="8">
        <v>33</v>
      </c>
      <c r="M13" s="1" t="s">
        <v>31</v>
      </c>
      <c r="N13">
        <v>28</v>
      </c>
      <c r="Q13" s="6">
        <v>40648</v>
      </c>
      <c r="R13" s="1" t="s">
        <v>47</v>
      </c>
      <c r="S13" s="8">
        <v>35</v>
      </c>
      <c r="U13" s="1" t="s">
        <v>11</v>
      </c>
      <c r="V13">
        <v>28</v>
      </c>
    </row>
    <row r="14" spans="1:22" ht="12.75">
      <c r="A14" s="6">
        <v>40625</v>
      </c>
      <c r="B14" s="1" t="s">
        <v>42</v>
      </c>
      <c r="C14" s="8">
        <v>36</v>
      </c>
      <c r="E14" s="1" t="s">
        <v>28</v>
      </c>
      <c r="F14">
        <v>20</v>
      </c>
      <c r="I14" s="6">
        <v>40632</v>
      </c>
      <c r="J14" s="1" t="s">
        <v>33</v>
      </c>
      <c r="K14" s="8">
        <v>27</v>
      </c>
      <c r="M14" s="1" t="s">
        <v>30</v>
      </c>
      <c r="N14" s="8">
        <v>24</v>
      </c>
      <c r="Q14" s="6">
        <v>40648</v>
      </c>
      <c r="R14" s="1" t="s">
        <v>48</v>
      </c>
      <c r="S14" s="8">
        <v>42</v>
      </c>
      <c r="U14" s="1" t="s">
        <v>37</v>
      </c>
      <c r="V14" s="8">
        <v>27</v>
      </c>
    </row>
    <row r="15" spans="1:22" ht="12.75">
      <c r="A15" s="6">
        <v>40625</v>
      </c>
      <c r="B15" s="1" t="s">
        <v>25</v>
      </c>
      <c r="C15" s="8">
        <v>17</v>
      </c>
      <c r="E15" s="1" t="s">
        <v>41</v>
      </c>
      <c r="F15">
        <v>12</v>
      </c>
      <c r="I15" s="6">
        <v>40634</v>
      </c>
      <c r="J15" s="1" t="s">
        <v>30</v>
      </c>
      <c r="K15" s="8">
        <v>31</v>
      </c>
      <c r="M15" s="1" t="s">
        <v>23</v>
      </c>
      <c r="N15">
        <v>13</v>
      </c>
      <c r="Q15" s="6">
        <v>40648</v>
      </c>
      <c r="R15" s="1" t="s">
        <v>41</v>
      </c>
      <c r="S15" s="8">
        <v>41</v>
      </c>
      <c r="U15" s="1" t="s">
        <v>11</v>
      </c>
      <c r="V15">
        <v>34</v>
      </c>
    </row>
    <row r="16" spans="1:22" ht="12.75">
      <c r="A16" s="6">
        <v>40626</v>
      </c>
      <c r="B16" s="1" t="s">
        <v>27</v>
      </c>
      <c r="C16">
        <v>24</v>
      </c>
      <c r="E16" s="1" t="s">
        <v>42</v>
      </c>
      <c r="F16" s="8">
        <v>17</v>
      </c>
      <c r="I16" s="6">
        <v>40635</v>
      </c>
      <c r="J16" s="1" t="s">
        <v>21</v>
      </c>
      <c r="K16" s="8">
        <v>23</v>
      </c>
      <c r="M16" s="1" t="s">
        <v>23</v>
      </c>
      <c r="N16">
        <v>20</v>
      </c>
      <c r="O16" s="3" t="s">
        <v>19</v>
      </c>
      <c r="Q16" s="6">
        <v>40648</v>
      </c>
      <c r="R16" s="1" t="s">
        <v>31</v>
      </c>
      <c r="S16" s="8">
        <v>23</v>
      </c>
      <c r="U16" s="1" t="s">
        <v>37</v>
      </c>
      <c r="V16">
        <v>16</v>
      </c>
    </row>
    <row r="17" spans="1:22" ht="12.75">
      <c r="A17" s="6">
        <v>40627</v>
      </c>
      <c r="B17" s="1" t="s">
        <v>35</v>
      </c>
      <c r="C17" s="8">
        <v>26</v>
      </c>
      <c r="E17" s="1" t="s">
        <v>20</v>
      </c>
      <c r="F17">
        <v>18</v>
      </c>
      <c r="I17" s="6">
        <v>40635</v>
      </c>
      <c r="J17" s="1" t="s">
        <v>46</v>
      </c>
      <c r="K17" s="8">
        <v>27</v>
      </c>
      <c r="M17" s="1" t="s">
        <v>39</v>
      </c>
      <c r="N17">
        <v>17</v>
      </c>
      <c r="Q17" s="6">
        <v>40649</v>
      </c>
      <c r="R17" s="1" t="s">
        <v>41</v>
      </c>
      <c r="S17" s="8">
        <v>37</v>
      </c>
      <c r="U17" s="1" t="s">
        <v>39</v>
      </c>
      <c r="V17">
        <v>17</v>
      </c>
    </row>
    <row r="18" spans="1:22" ht="12.75">
      <c r="A18" s="6">
        <v>40627</v>
      </c>
      <c r="B18" s="1" t="s">
        <v>12</v>
      </c>
      <c r="C18" s="8">
        <v>52</v>
      </c>
      <c r="E18" s="1" t="s">
        <v>26</v>
      </c>
      <c r="F18">
        <v>18</v>
      </c>
      <c r="I18" s="6">
        <v>40636</v>
      </c>
      <c r="J18" s="1" t="s">
        <v>30</v>
      </c>
      <c r="K18" s="8">
        <v>45</v>
      </c>
      <c r="M18" s="1" t="s">
        <v>25</v>
      </c>
      <c r="N18">
        <v>11</v>
      </c>
      <c r="Q18" s="6">
        <v>40651</v>
      </c>
      <c r="R18" s="1" t="s">
        <v>48</v>
      </c>
      <c r="S18" s="8">
        <v>27</v>
      </c>
      <c r="U18" s="1" t="s">
        <v>34</v>
      </c>
      <c r="V18">
        <v>14</v>
      </c>
    </row>
    <row r="19" spans="1:22" ht="12.75">
      <c r="A19" s="6">
        <v>40627</v>
      </c>
      <c r="B19" s="1" t="s">
        <v>16</v>
      </c>
      <c r="C19" s="8">
        <v>30</v>
      </c>
      <c r="E19" s="1" t="s">
        <v>44</v>
      </c>
      <c r="F19">
        <v>10</v>
      </c>
      <c r="I19" s="6">
        <v>40638</v>
      </c>
      <c r="J19" s="1" t="s">
        <v>31</v>
      </c>
      <c r="K19" s="8">
        <v>31</v>
      </c>
      <c r="M19" s="1" t="s">
        <v>44</v>
      </c>
      <c r="N19">
        <v>24</v>
      </c>
      <c r="Q19" s="6">
        <v>40652</v>
      </c>
      <c r="R19" s="1" t="s">
        <v>11</v>
      </c>
      <c r="S19" s="8">
        <v>23</v>
      </c>
      <c r="U19" s="1" t="s">
        <v>28</v>
      </c>
      <c r="V19">
        <v>7</v>
      </c>
    </row>
    <row r="20" spans="1:22" ht="12.75">
      <c r="A20" s="6">
        <v>40627</v>
      </c>
      <c r="B20" s="1" t="s">
        <v>46</v>
      </c>
      <c r="C20" s="8">
        <v>30</v>
      </c>
      <c r="E20" s="1" t="s">
        <v>11</v>
      </c>
      <c r="F20">
        <v>23</v>
      </c>
      <c r="I20" s="6">
        <v>40640</v>
      </c>
      <c r="J20" s="1" t="s">
        <v>35</v>
      </c>
      <c r="K20" s="8">
        <v>20</v>
      </c>
      <c r="M20" s="1" t="s">
        <v>27</v>
      </c>
      <c r="N20">
        <v>12</v>
      </c>
      <c r="Q20" s="6">
        <v>40657</v>
      </c>
      <c r="R20" s="13" t="s">
        <v>31</v>
      </c>
      <c r="S20" s="8">
        <v>41</v>
      </c>
      <c r="T20" s="14" t="s">
        <v>51</v>
      </c>
      <c r="U20" s="13" t="s">
        <v>26</v>
      </c>
      <c r="V20">
        <v>27</v>
      </c>
    </row>
    <row r="21" spans="1:22" ht="12.75">
      <c r="A21" s="6">
        <v>40627</v>
      </c>
      <c r="B21" s="1" t="s">
        <v>17</v>
      </c>
      <c r="C21" s="8">
        <v>31</v>
      </c>
      <c r="E21" s="1" t="s">
        <v>47</v>
      </c>
      <c r="F21">
        <v>28</v>
      </c>
      <c r="G21" s="3" t="s">
        <v>19</v>
      </c>
      <c r="I21" s="6">
        <v>40641</v>
      </c>
      <c r="J21" s="1" t="s">
        <v>48</v>
      </c>
      <c r="K21" s="8">
        <v>23</v>
      </c>
      <c r="M21" s="1" t="s">
        <v>12</v>
      </c>
      <c r="N21">
        <v>21</v>
      </c>
      <c r="Q21" s="6">
        <v>40681</v>
      </c>
      <c r="R21" s="1" t="s">
        <v>48</v>
      </c>
      <c r="S21" s="8">
        <v>35</v>
      </c>
      <c r="T21" s="14" t="s">
        <v>51</v>
      </c>
      <c r="U21" s="13" t="s">
        <v>26</v>
      </c>
      <c r="V21">
        <v>24</v>
      </c>
    </row>
    <row r="22" ht="12.75">
      <c r="T22" s="3"/>
    </row>
    <row r="23" spans="1:2" ht="12.75">
      <c r="A23" s="1" t="s">
        <v>13</v>
      </c>
      <c r="B23" s="12">
        <f>AVERAGE(C6:C21,F6:F21,K6:K21,N6:N21,S6:S21,V6:V21)</f>
        <v>23.895833333333332</v>
      </c>
    </row>
    <row r="24" ht="12.75">
      <c r="B24" s="12"/>
    </row>
    <row r="25" spans="1:2" ht="12.75">
      <c r="A25" s="13" t="s">
        <v>54</v>
      </c>
      <c r="B25" s="12"/>
    </row>
    <row r="31" spans="15:17" ht="12.75">
      <c r="O31" s="1"/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spans="9:17" ht="12.75"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ht="12.75">
      <c r="I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Q63" s="6"/>
    </row>
    <row r="64" spans="1:17" ht="12.75">
      <c r="A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ht="12.75">
      <c r="I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  <row r="93" spans="1:17" ht="12.75">
      <c r="A93" s="6"/>
      <c r="I93" s="6"/>
      <c r="Q93" s="6"/>
    </row>
    <row r="94" spans="1:17" ht="12.75">
      <c r="A94" s="6"/>
      <c r="I94" s="6"/>
      <c r="Q94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9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14</v>
      </c>
    </row>
    <row r="4" ht="12.75">
      <c r="K4" s="10"/>
    </row>
    <row r="6" spans="1:22" ht="12.75">
      <c r="A6" s="6">
        <v>40587</v>
      </c>
      <c r="B6" s="1" t="s">
        <v>12</v>
      </c>
      <c r="C6" s="8">
        <v>30</v>
      </c>
      <c r="E6" s="1" t="s">
        <v>11</v>
      </c>
      <c r="F6">
        <v>29</v>
      </c>
      <c r="I6" s="6">
        <v>40594</v>
      </c>
      <c r="J6" s="1" t="s">
        <v>37</v>
      </c>
      <c r="K6" s="8">
        <v>9</v>
      </c>
      <c r="M6" s="1" t="s">
        <v>34</v>
      </c>
      <c r="N6">
        <v>6</v>
      </c>
      <c r="Q6" s="6">
        <v>40607</v>
      </c>
      <c r="R6" s="1" t="s">
        <v>37</v>
      </c>
      <c r="S6" s="8">
        <v>34</v>
      </c>
      <c r="U6" s="1" t="s">
        <v>46</v>
      </c>
      <c r="V6">
        <v>31</v>
      </c>
    </row>
    <row r="7" spans="1:22" ht="12.75">
      <c r="A7" s="6">
        <v>40587</v>
      </c>
      <c r="B7" s="1" t="s">
        <v>17</v>
      </c>
      <c r="C7" s="8">
        <v>31</v>
      </c>
      <c r="E7" s="1" t="s">
        <v>16</v>
      </c>
      <c r="F7">
        <v>10</v>
      </c>
      <c r="I7" s="6">
        <v>40594</v>
      </c>
      <c r="J7" s="1" t="s">
        <v>21</v>
      </c>
      <c r="K7" s="8">
        <v>30</v>
      </c>
      <c r="M7" s="1" t="s">
        <v>37</v>
      </c>
      <c r="N7">
        <v>20</v>
      </c>
      <c r="Q7" s="6">
        <v>40607</v>
      </c>
      <c r="R7" s="1" t="s">
        <v>11</v>
      </c>
      <c r="S7" s="8">
        <v>27</v>
      </c>
      <c r="U7" s="1" t="s">
        <v>20</v>
      </c>
      <c r="V7">
        <v>20</v>
      </c>
    </row>
    <row r="8" spans="1:22" ht="12.75">
      <c r="A8" s="6">
        <v>40587</v>
      </c>
      <c r="B8" s="1" t="s">
        <v>21</v>
      </c>
      <c r="C8" s="8">
        <v>19</v>
      </c>
      <c r="E8" s="1" t="s">
        <v>20</v>
      </c>
      <c r="F8">
        <v>16</v>
      </c>
      <c r="G8" s="3" t="s">
        <v>19</v>
      </c>
      <c r="I8" s="6">
        <v>40594</v>
      </c>
      <c r="J8" s="1" t="s">
        <v>17</v>
      </c>
      <c r="K8" s="8">
        <v>24</v>
      </c>
      <c r="M8" s="1" t="s">
        <v>20</v>
      </c>
      <c r="N8">
        <v>23</v>
      </c>
      <c r="Q8" s="6">
        <v>40607</v>
      </c>
      <c r="R8" s="1" t="s">
        <v>11</v>
      </c>
      <c r="S8" s="8">
        <v>23</v>
      </c>
      <c r="U8" s="1" t="s">
        <v>37</v>
      </c>
      <c r="V8">
        <v>17</v>
      </c>
    </row>
    <row r="9" spans="1:22" ht="12.75">
      <c r="A9" s="6">
        <v>40587</v>
      </c>
      <c r="B9" s="1" t="s">
        <v>17</v>
      </c>
      <c r="C9" s="8">
        <v>17</v>
      </c>
      <c r="E9" s="1" t="s">
        <v>23</v>
      </c>
      <c r="F9">
        <v>7</v>
      </c>
      <c r="I9" s="6">
        <v>40594</v>
      </c>
      <c r="J9" s="1" t="s">
        <v>23</v>
      </c>
      <c r="K9" s="8">
        <v>19</v>
      </c>
      <c r="M9" s="1" t="s">
        <v>39</v>
      </c>
      <c r="N9">
        <v>6</v>
      </c>
      <c r="Q9" s="6">
        <v>40608</v>
      </c>
      <c r="R9" s="1" t="s">
        <v>12</v>
      </c>
      <c r="S9" s="8">
        <v>24</v>
      </c>
      <c r="U9" s="1" t="s">
        <v>31</v>
      </c>
      <c r="V9">
        <v>21</v>
      </c>
    </row>
    <row r="10" spans="1:23" ht="12.75">
      <c r="A10" s="6">
        <v>40587</v>
      </c>
      <c r="B10" s="1" t="s">
        <v>12</v>
      </c>
      <c r="C10" s="8">
        <v>34</v>
      </c>
      <c r="E10" s="1" t="s">
        <v>25</v>
      </c>
      <c r="F10">
        <v>17</v>
      </c>
      <c r="I10" s="6">
        <v>40595</v>
      </c>
      <c r="J10" s="1" t="s">
        <v>39</v>
      </c>
      <c r="K10" s="8">
        <v>41</v>
      </c>
      <c r="M10" s="1" t="s">
        <v>28</v>
      </c>
      <c r="N10">
        <v>17</v>
      </c>
      <c r="Q10" s="6">
        <v>40609</v>
      </c>
      <c r="R10" s="1" t="s">
        <v>44</v>
      </c>
      <c r="S10" s="8">
        <v>30</v>
      </c>
      <c r="U10" s="1" t="s">
        <v>41</v>
      </c>
      <c r="V10">
        <v>27</v>
      </c>
      <c r="W10" s="3" t="s">
        <v>19</v>
      </c>
    </row>
    <row r="11" spans="1:22" ht="12.75">
      <c r="A11" s="6">
        <v>40588</v>
      </c>
      <c r="B11" s="1" t="s">
        <v>23</v>
      </c>
      <c r="C11" s="8">
        <v>17</v>
      </c>
      <c r="E11" s="1" t="s">
        <v>25</v>
      </c>
      <c r="F11">
        <v>12</v>
      </c>
      <c r="I11" s="6">
        <v>40597</v>
      </c>
      <c r="J11" s="1" t="s">
        <v>41</v>
      </c>
      <c r="K11" s="8">
        <v>31</v>
      </c>
      <c r="M11" s="1" t="s">
        <v>17</v>
      </c>
      <c r="N11">
        <v>24</v>
      </c>
      <c r="Q11" s="6">
        <v>40611</v>
      </c>
      <c r="R11" s="1" t="s">
        <v>34</v>
      </c>
      <c r="S11" s="8">
        <v>12</v>
      </c>
      <c r="U11" s="1" t="s">
        <v>41</v>
      </c>
      <c r="V11">
        <v>3</v>
      </c>
    </row>
    <row r="12" spans="1:22" ht="12.75">
      <c r="A12" s="6">
        <v>40588</v>
      </c>
      <c r="B12" s="1" t="s">
        <v>27</v>
      </c>
      <c r="C12" s="8">
        <v>30</v>
      </c>
      <c r="E12" s="1" t="s">
        <v>26</v>
      </c>
      <c r="F12">
        <v>24</v>
      </c>
      <c r="I12" s="6">
        <v>40598</v>
      </c>
      <c r="J12" s="1" t="s">
        <v>42</v>
      </c>
      <c r="K12" s="8">
        <v>20</v>
      </c>
      <c r="M12" s="1" t="s">
        <v>35</v>
      </c>
      <c r="N12">
        <v>0</v>
      </c>
      <c r="Q12" s="6">
        <v>40611</v>
      </c>
      <c r="R12" s="1" t="s">
        <v>25</v>
      </c>
      <c r="S12" s="8">
        <v>30</v>
      </c>
      <c r="U12" s="1" t="s">
        <v>39</v>
      </c>
      <c r="V12">
        <v>27</v>
      </c>
    </row>
    <row r="13" spans="1:22" ht="12.75">
      <c r="A13" s="6">
        <v>40589</v>
      </c>
      <c r="B13" s="1" t="s">
        <v>12</v>
      </c>
      <c r="C13" s="8">
        <v>24</v>
      </c>
      <c r="E13" s="1" t="s">
        <v>28</v>
      </c>
      <c r="F13">
        <v>12</v>
      </c>
      <c r="I13" s="6">
        <v>40599</v>
      </c>
      <c r="J13" s="1" t="s">
        <v>34</v>
      </c>
      <c r="K13" s="8">
        <v>20</v>
      </c>
      <c r="M13" s="1" t="s">
        <v>44</v>
      </c>
      <c r="N13">
        <v>17</v>
      </c>
      <c r="Q13" s="6">
        <v>40612</v>
      </c>
      <c r="R13" s="1" t="s">
        <v>48</v>
      </c>
      <c r="S13" s="8">
        <v>30</v>
      </c>
      <c r="U13" s="1" t="s">
        <v>33</v>
      </c>
      <c r="V13">
        <v>23</v>
      </c>
    </row>
    <row r="14" spans="1:22" ht="12.75">
      <c r="A14" s="6">
        <v>40589</v>
      </c>
      <c r="B14" s="1" t="s">
        <v>27</v>
      </c>
      <c r="C14" s="8">
        <v>38</v>
      </c>
      <c r="E14" s="1" t="s">
        <v>16</v>
      </c>
      <c r="F14">
        <v>31</v>
      </c>
      <c r="I14" s="6">
        <v>40600</v>
      </c>
      <c r="J14" s="1" t="s">
        <v>46</v>
      </c>
      <c r="K14" s="8">
        <v>28</v>
      </c>
      <c r="M14" s="1" t="s">
        <v>16</v>
      </c>
      <c r="N14" s="8">
        <v>20</v>
      </c>
      <c r="Q14" s="6">
        <v>40613</v>
      </c>
      <c r="R14" s="1" t="s">
        <v>47</v>
      </c>
      <c r="S14" s="8">
        <v>31</v>
      </c>
      <c r="U14" s="1" t="s">
        <v>33</v>
      </c>
      <c r="V14">
        <v>17</v>
      </c>
    </row>
    <row r="15" spans="1:22" ht="12.75">
      <c r="A15" s="6">
        <v>40590</v>
      </c>
      <c r="B15" s="1" t="s">
        <v>30</v>
      </c>
      <c r="C15" s="8">
        <v>26</v>
      </c>
      <c r="E15" s="1" t="s">
        <v>20</v>
      </c>
      <c r="F15">
        <v>15</v>
      </c>
      <c r="I15" s="6">
        <v>40601</v>
      </c>
      <c r="J15" s="1" t="s">
        <v>47</v>
      </c>
      <c r="K15" s="8">
        <v>30</v>
      </c>
      <c r="M15" s="1" t="s">
        <v>27</v>
      </c>
      <c r="N15">
        <v>20</v>
      </c>
      <c r="Q15" s="6">
        <v>40613</v>
      </c>
      <c r="R15" s="1" t="s">
        <v>48</v>
      </c>
      <c r="S15" s="8">
        <v>36</v>
      </c>
      <c r="U15" s="1" t="s">
        <v>42</v>
      </c>
      <c r="V15">
        <v>20</v>
      </c>
    </row>
    <row r="16" spans="1:22" ht="12.75">
      <c r="A16" s="6">
        <v>40591</v>
      </c>
      <c r="B16" s="1" t="s">
        <v>23</v>
      </c>
      <c r="C16" s="8">
        <v>22</v>
      </c>
      <c r="E16" s="1" t="s">
        <v>31</v>
      </c>
      <c r="F16">
        <v>17</v>
      </c>
      <c r="I16" s="6">
        <v>40601</v>
      </c>
      <c r="J16" s="1" t="s">
        <v>21</v>
      </c>
      <c r="K16" s="8">
        <v>23</v>
      </c>
      <c r="M16" s="1" t="s">
        <v>35</v>
      </c>
      <c r="N16">
        <v>10</v>
      </c>
      <c r="Q16" s="6">
        <v>40614</v>
      </c>
      <c r="R16" s="1" t="s">
        <v>48</v>
      </c>
      <c r="S16" s="8">
        <v>24</v>
      </c>
      <c r="U16" s="1" t="s">
        <v>35</v>
      </c>
      <c r="V16">
        <v>14</v>
      </c>
    </row>
    <row r="17" spans="1:23" ht="12.75">
      <c r="A17" s="6">
        <v>40592</v>
      </c>
      <c r="B17" s="1" t="s">
        <v>33</v>
      </c>
      <c r="C17" s="8">
        <v>45</v>
      </c>
      <c r="E17" s="1" t="s">
        <v>25</v>
      </c>
      <c r="F17">
        <v>38</v>
      </c>
      <c r="I17" s="6">
        <v>40604</v>
      </c>
      <c r="J17" s="1" t="s">
        <v>11</v>
      </c>
      <c r="K17" s="8">
        <v>35</v>
      </c>
      <c r="M17" s="1" t="s">
        <v>44</v>
      </c>
      <c r="N17">
        <v>9</v>
      </c>
      <c r="Q17" s="6">
        <v>40615</v>
      </c>
      <c r="R17" s="1" t="s">
        <v>48</v>
      </c>
      <c r="S17" s="8">
        <v>30</v>
      </c>
      <c r="U17" s="1" t="s">
        <v>16</v>
      </c>
      <c r="V17">
        <v>27</v>
      </c>
      <c r="W17" s="3" t="s">
        <v>19</v>
      </c>
    </row>
    <row r="18" spans="1:22" ht="12.75">
      <c r="A18" s="6">
        <v>40593</v>
      </c>
      <c r="B18" s="1" t="s">
        <v>31</v>
      </c>
      <c r="C18" s="8">
        <v>33</v>
      </c>
      <c r="E18" s="1" t="s">
        <v>28</v>
      </c>
      <c r="F18">
        <v>17</v>
      </c>
      <c r="I18" s="6">
        <v>40604</v>
      </c>
      <c r="J18" s="1" t="s">
        <v>47</v>
      </c>
      <c r="K18" s="8">
        <v>22</v>
      </c>
      <c r="M18" s="1" t="s">
        <v>42</v>
      </c>
      <c r="N18">
        <v>19</v>
      </c>
      <c r="Q18" s="6">
        <v>40615</v>
      </c>
      <c r="R18" s="1" t="s">
        <v>41</v>
      </c>
      <c r="S18" s="8">
        <v>31</v>
      </c>
      <c r="U18" s="1" t="s">
        <v>27</v>
      </c>
      <c r="V18">
        <v>9</v>
      </c>
    </row>
    <row r="19" spans="1:22" ht="12.75">
      <c r="A19" s="6">
        <v>40593</v>
      </c>
      <c r="B19" s="1" t="s">
        <v>30</v>
      </c>
      <c r="C19" s="8">
        <v>45</v>
      </c>
      <c r="E19" s="1" t="s">
        <v>28</v>
      </c>
      <c r="F19">
        <v>10</v>
      </c>
      <c r="I19" s="6">
        <v>40606</v>
      </c>
      <c r="J19" s="1" t="s">
        <v>42</v>
      </c>
      <c r="K19" s="8">
        <v>30</v>
      </c>
      <c r="M19" s="1" t="s">
        <v>44</v>
      </c>
      <c r="N19">
        <v>27</v>
      </c>
      <c r="Q19" s="6">
        <v>40615</v>
      </c>
      <c r="R19" s="1" t="s">
        <v>39</v>
      </c>
      <c r="S19" s="8">
        <v>27</v>
      </c>
      <c r="U19" s="1" t="s">
        <v>26</v>
      </c>
      <c r="V19">
        <v>24</v>
      </c>
    </row>
    <row r="20" spans="1:22" ht="12.75">
      <c r="A20" s="6">
        <v>40593</v>
      </c>
      <c r="B20" s="1" t="s">
        <v>30</v>
      </c>
      <c r="C20" s="8">
        <v>29</v>
      </c>
      <c r="E20" s="1" t="s">
        <v>21</v>
      </c>
      <c r="F20">
        <v>16</v>
      </c>
      <c r="I20" s="6">
        <v>40606</v>
      </c>
      <c r="J20" s="1" t="s">
        <v>47</v>
      </c>
      <c r="K20" s="8">
        <v>52</v>
      </c>
      <c r="M20" s="1" t="s">
        <v>46</v>
      </c>
      <c r="N20">
        <v>14</v>
      </c>
      <c r="Q20" s="6">
        <v>40615</v>
      </c>
      <c r="R20" s="1" t="s">
        <v>46</v>
      </c>
      <c r="S20" s="8">
        <v>41</v>
      </c>
      <c r="T20" s="3"/>
      <c r="U20" s="1" t="s">
        <v>31</v>
      </c>
      <c r="V20">
        <v>28</v>
      </c>
    </row>
    <row r="21" spans="1:22" ht="12.75">
      <c r="A21" s="6">
        <v>40594</v>
      </c>
      <c r="B21" s="1" t="s">
        <v>34</v>
      </c>
      <c r="C21" s="8">
        <v>31</v>
      </c>
      <c r="E21" s="1" t="s">
        <v>35</v>
      </c>
      <c r="F21">
        <v>13</v>
      </c>
      <c r="I21" s="6">
        <v>40606</v>
      </c>
      <c r="J21" s="1" t="s">
        <v>33</v>
      </c>
      <c r="K21" s="8">
        <v>52</v>
      </c>
      <c r="M21" s="1" t="s">
        <v>26</v>
      </c>
      <c r="N21">
        <v>3</v>
      </c>
      <c r="Q21" s="6">
        <v>40616</v>
      </c>
      <c r="R21" s="1" t="s">
        <v>30</v>
      </c>
      <c r="S21" s="8">
        <v>23</v>
      </c>
      <c r="T21" s="3"/>
      <c r="U21" s="1" t="s">
        <v>26</v>
      </c>
      <c r="V21">
        <v>7</v>
      </c>
    </row>
    <row r="22" ht="12.75">
      <c r="T22" s="3"/>
    </row>
    <row r="23" spans="1:2" ht="12.75">
      <c r="A23" s="1" t="s">
        <v>13</v>
      </c>
      <c r="B23" s="12">
        <f>AVERAGE(C6:C21,F6:F21,K6:K21,N6:N21,S6:S21,V6:V21)</f>
        <v>23.166666666666668</v>
      </c>
    </row>
    <row r="24" ht="12.75">
      <c r="B24" s="12"/>
    </row>
    <row r="25" spans="1:2" ht="12.75">
      <c r="A25" s="1" t="s">
        <v>49</v>
      </c>
      <c r="B25" s="12"/>
    </row>
    <row r="31" spans="15:17" ht="12.75">
      <c r="O31" s="1"/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spans="9:17" ht="12.75"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ht="12.75">
      <c r="I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Q63" s="6"/>
    </row>
    <row r="64" spans="1:17" ht="12.75">
      <c r="A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ht="12.75">
      <c r="I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  <row r="93" spans="1:17" ht="12.75">
      <c r="A93" s="6"/>
      <c r="I93" s="6"/>
      <c r="Q93" s="6"/>
    </row>
    <row r="94" spans="1:17" ht="12.75">
      <c r="A94" s="6"/>
      <c r="I94" s="6"/>
      <c r="Q94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2011-09-24T14:50:05Z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