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856" activeTab="0"/>
  </bookViews>
  <sheets>
    <sheet name="Playoffs" sheetId="1" r:id="rId1"/>
    <sheet name="Standings" sheetId="2" r:id="rId2"/>
    <sheet name="4th Quarter Scores" sheetId="3" r:id="rId3"/>
    <sheet name="3rd Quarter Scores" sheetId="4" r:id="rId4"/>
    <sheet name="2nd Quarter Scores" sheetId="5" r:id="rId5"/>
    <sheet name="1st Quarter Scores" sheetId="6" r:id="rId6"/>
  </sheets>
  <definedNames/>
  <calcPr fullCalcOnLoad="1"/>
</workbook>
</file>

<file path=xl/sharedStrings.xml><?xml version="1.0" encoding="utf-8"?>
<sst xmlns="http://schemas.openxmlformats.org/spreadsheetml/2006/main" count="867" uniqueCount="118">
  <si>
    <t>SCORES</t>
  </si>
  <si>
    <t>Team</t>
  </si>
  <si>
    <t>Wins</t>
  </si>
  <si>
    <t>Losses</t>
  </si>
  <si>
    <t>Ties</t>
  </si>
  <si>
    <t>Win%</t>
  </si>
  <si>
    <t>Quarter Avg</t>
  </si>
  <si>
    <t>The HOST of the game should send me the POST file as soon as the game ends.</t>
  </si>
  <si>
    <t>SEA</t>
  </si>
  <si>
    <t>PHI</t>
  </si>
  <si>
    <t>Philadelphia Eagles</t>
  </si>
  <si>
    <t>2013 SEASON SOMIFA STANDINGS</t>
  </si>
  <si>
    <t>deadline 10/16/2014</t>
  </si>
  <si>
    <t>Detroit Lions</t>
  </si>
  <si>
    <t>TB</t>
  </si>
  <si>
    <t>DET</t>
  </si>
  <si>
    <t>NYJ</t>
  </si>
  <si>
    <t>STL</t>
  </si>
  <si>
    <t>DEN</t>
  </si>
  <si>
    <t>DAL</t>
  </si>
  <si>
    <t>Denver Broncos</t>
  </si>
  <si>
    <t>ATL</t>
  </si>
  <si>
    <t>Atlanta Falcons</t>
  </si>
  <si>
    <t>CIN</t>
  </si>
  <si>
    <t>Cincinnati Bengals</t>
  </si>
  <si>
    <t>NYG</t>
  </si>
  <si>
    <t>New York Giants</t>
  </si>
  <si>
    <t>SF</t>
  </si>
  <si>
    <t>PIT</t>
  </si>
  <si>
    <t>Pittsburgh Steelers</t>
  </si>
  <si>
    <t>BUF</t>
  </si>
  <si>
    <t>TEN</t>
  </si>
  <si>
    <t>OAK</t>
  </si>
  <si>
    <t>JAX</t>
  </si>
  <si>
    <t>MIN</t>
  </si>
  <si>
    <t>Oakland Raiders</t>
  </si>
  <si>
    <t>OT</t>
  </si>
  <si>
    <t>ARI</t>
  </si>
  <si>
    <t>Arizona Cardinals</t>
  </si>
  <si>
    <t>SD</t>
  </si>
  <si>
    <t>CHI</t>
  </si>
  <si>
    <t>Chicago Bears</t>
  </si>
  <si>
    <t>San Diego Chargers</t>
  </si>
  <si>
    <t>Green Bay Packers</t>
  </si>
  <si>
    <t>11 teams make the playoffs, ties for the last spots are broken by mini-playoffs; tie-breakers determine seeds;</t>
  </si>
  <si>
    <t xml:space="preserve">  however, teams which do not win more games than they lose do not make the playoffs.</t>
  </si>
  <si>
    <t>The top 5 teams are guaranteed to have a first-round bye in the playoffs and if fewer than 11 teams make the</t>
  </si>
  <si>
    <t xml:space="preserve">  playoffs then more teams will receive a first-round bye.</t>
  </si>
  <si>
    <t>GB</t>
  </si>
  <si>
    <t>HOU</t>
  </si>
  <si>
    <t>NE</t>
  </si>
  <si>
    <t>*</t>
  </si>
  <si>
    <t>deadline 11/13/2014</t>
  </si>
  <si>
    <t>**</t>
  </si>
  <si>
    <t>* Note:  DAL/GB was played after the deadline due to scheduling issues.</t>
  </si>
  <si>
    <t>** Note:  NE/TEN was played in Q2 due to NE/Mike's internet problems in Q1.</t>
  </si>
  <si>
    <t>Jacksonville Jaguars</t>
  </si>
  <si>
    <t>deadline 12/11/2014</t>
  </si>
  <si>
    <t>***</t>
  </si>
  <si>
    <t>* Note:  The DAL-TEN game was played 12/11 but Zeb/DAL experienced problems attaching the post file.</t>
  </si>
  <si>
    <t>deadline 1/8/2015</t>
  </si>
  <si>
    <t>New England Patriots</t>
  </si>
  <si>
    <t>** Note:  Jeff/NE joined the league somewhat late in the quarter.</t>
  </si>
  <si>
    <t>*** Note:  Nathan/ATL and Ron/PIT forgot about this game until a reminder at the deadline.</t>
  </si>
  <si>
    <t>* = clinched playoff spot</t>
  </si>
  <si>
    <t>** = clinched first round playoff bye</t>
  </si>
  <si>
    <t>Tennessee Titans **</t>
  </si>
  <si>
    <t>Seattle Seahawks **</t>
  </si>
  <si>
    <t>St. Louis Rams *</t>
  </si>
  <si>
    <t>San Francisco 49ers *</t>
  </si>
  <si>
    <t>Buffalo Bills *</t>
  </si>
  <si>
    <t>Dallas Cowboys **</t>
  </si>
  <si>
    <t>Tampa Bay Buccaneers **</t>
  </si>
  <si>
    <t>* Tie-breakers between 13-3 teams:  SEA #2 and DAL #3</t>
  </si>
  <si>
    <t xml:space="preserve">  1) head-to-head:  DAL 0-1, SEA 1-0</t>
  </si>
  <si>
    <t xml:space="preserve">  1) head-to-head:  BUF 0-2, MIN 1-0, NYJ 1-0 = BUF #7</t>
  </si>
  <si>
    <t>W</t>
  </si>
  <si>
    <t>L</t>
  </si>
  <si>
    <t>* Tie-breakers among 10-6 teams teams:  NYJ #5, MIN #6, BUF #7</t>
  </si>
  <si>
    <t>Season Avg.</t>
  </si>
  <si>
    <t>Houston Texans *</t>
  </si>
  <si>
    <t>New York Jets **</t>
  </si>
  <si>
    <t>Minnesota Vikings **</t>
  </si>
  <si>
    <t xml:space="preserve">  1) head-to-head:  HOU 1-0, SF 1-0, STL 0-2 = STL #10</t>
  </si>
  <si>
    <t>* Note:  DEN/PIT game was scheduled for 1/8 but Ron/PIT was not able to make it, game was needed for playoff tie-breakers</t>
  </si>
  <si>
    <t>* Tie-breakers among 9-7 teams:  HOU #8, SF #9, STL #10</t>
  </si>
  <si>
    <t>Playoffs Round 1</t>
  </si>
  <si>
    <t>Playoffs Round 3 Semi-Finals</t>
  </si>
  <si>
    <t>Playoffs Round 2</t>
  </si>
  <si>
    <t>2012 SOMIFA Championship</t>
  </si>
  <si>
    <t>Note:  in every SOMIFA playoff game (except the Championship game) the away team uses the average run defense / average pass defense card</t>
  </si>
  <si>
    <t xml:space="preserve">          while the home team uses average/good.</t>
  </si>
  <si>
    <t>2013 SEASON SOMIFA PLAYOFFS</t>
  </si>
  <si>
    <t>Boxscore</t>
  </si>
  <si>
    <t>at HOU</t>
  </si>
  <si>
    <t>** Note:  CHI/SD game was played after the deadline due to modem issues for both coaches</t>
  </si>
  <si>
    <t>at BUF</t>
  </si>
  <si>
    <t xml:space="preserve">  2) strength of schedule (see to the right):  MIN 124-132, NYJ 130-126</t>
  </si>
  <si>
    <t xml:space="preserve">  2) strength of schedule (see to the right):  HOU 118-138, SF 117-139</t>
  </si>
  <si>
    <t xml:space="preserve">  1) strength of schedule (see to the right):  DEN 136-120, JAX 140-116, OAK 131-125</t>
  </si>
  <si>
    <t>* Tie-breakers among 7-9 teams:  JAX #12, DEN #13, OAK #14</t>
  </si>
  <si>
    <t xml:space="preserve">  1) strength of schedule (see to the right):  DET 133-123, GB 138-118, NE 137-119,</t>
  </si>
  <si>
    <t xml:space="preserve">       NYG 121-135, PHI 133-123, PIT 134-122, SD 124-132</t>
  </si>
  <si>
    <t>18/19</t>
  </si>
  <si>
    <t xml:space="preserve">  1) strength of schedule (see to the right):  ARI 120-136, ATL 130-126</t>
  </si>
  <si>
    <t>* Tie-breakers between 4-12 teams:  ATL #23, ARI #24</t>
  </si>
  <si>
    <t xml:space="preserve">  1) strength of schedule (see to the right):  HOU 118-138, STL 118-138</t>
  </si>
  <si>
    <t>* Tie-breakers among 9-7 teams exiting after round 1:  HOU/STL #9/#10 (tie)</t>
  </si>
  <si>
    <t>* Tie-breakers among 6-10 teams:  GB #15, NE #16, PIT #17, DET/PHI #18/#19 (tie), SD #20, NYG #21</t>
  </si>
  <si>
    <t>at DAL</t>
  </si>
  <si>
    <t>at TB</t>
  </si>
  <si>
    <t>at SEA</t>
  </si>
  <si>
    <t>at TEN</t>
  </si>
  <si>
    <t xml:space="preserve">  1) strength of schedule (see to the right):  BUF 126-130, MIN 124-132, NYJ 130-126</t>
  </si>
  <si>
    <t>* Tie-breakers among 10-6 teams exiting after round 2:  NYJ #5, BUF #6, MIN #7</t>
  </si>
  <si>
    <t>Non-playoff tie-breakers (strength of schedule only)</t>
  </si>
  <si>
    <t>Playoff tie-breakers (head-to-head then strength of schedule)</t>
  </si>
  <si>
    <t>Congratulations to Zeb/DAL!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</si>
</sst>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mmm\-yyyy"/>
    <numFmt numFmtId="167" formatCode="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53" applyAlignment="1" applyProtection="1">
      <alignment horizontal="left"/>
      <protection/>
    </xf>
    <xf numFmtId="0" fontId="2" fillId="0" borderId="0" xfId="56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2 2" xfId="55"/>
    <cellStyle name="Hyperlink 2 2 2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miba.com/2013SFR_AT_2013HOU.HTML" TargetMode="External" /><Relationship Id="rId2" Type="http://schemas.openxmlformats.org/officeDocument/2006/relationships/hyperlink" Target="http://www.somiba.com/2013STL_AT_2013BUF.HTML" TargetMode="External" /><Relationship Id="rId3" Type="http://schemas.openxmlformats.org/officeDocument/2006/relationships/hyperlink" Target="http://www.somiba.com/2013MIN_AT_2013DAL.HTML" TargetMode="External" /><Relationship Id="rId4" Type="http://schemas.openxmlformats.org/officeDocument/2006/relationships/hyperlink" Target="http://www.somiba.com/2013NYJ_AT_2013TBA.HTML" TargetMode="External" /><Relationship Id="rId5" Type="http://schemas.openxmlformats.org/officeDocument/2006/relationships/hyperlink" Target="http://www.somiba.com/2013BUF_AT_2013SEA.HTML" TargetMode="External" /><Relationship Id="rId6" Type="http://schemas.openxmlformats.org/officeDocument/2006/relationships/hyperlink" Target="http://www.somiba.com/2013SFR_AT_2013TEN.HTML" TargetMode="External" /><Relationship Id="rId7" Type="http://schemas.openxmlformats.org/officeDocument/2006/relationships/hyperlink" Target="http://www.somiba.com/2013DAL_AT_2013SEA.HTML" TargetMode="External" /><Relationship Id="rId8" Type="http://schemas.openxmlformats.org/officeDocument/2006/relationships/hyperlink" Target="http://www.somiba.com/2013TBA_AT_2013TEN.HTML" TargetMode="External" /><Relationship Id="rId9" Type="http://schemas.openxmlformats.org/officeDocument/2006/relationships/hyperlink" Target="http://www.somiba.com/2013DAL_AT_2013TEN.HTML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1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10.0039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7.57421875" style="0" bestFit="1" customWidth="1"/>
    <col min="9" max="9" width="10.00390625" style="1" customWidth="1"/>
    <col min="10" max="10" width="6.421875" style="1" customWidth="1"/>
    <col min="11" max="11" width="10.00390625" style="1" customWidth="1"/>
    <col min="12" max="12" width="5.7109375" style="1" customWidth="1"/>
    <col min="13" max="13" width="3.00390625" style="8" bestFit="1" customWidth="1"/>
    <col min="14" max="14" width="2.8515625" style="1" customWidth="1"/>
    <col min="15" max="15" width="5.7109375" style="1" customWidth="1"/>
    <col min="16" max="16" width="3.00390625" style="0" bestFit="1" customWidth="1"/>
    <col min="17" max="17" width="3.421875" style="3" bestFit="1" customWidth="1"/>
    <col min="18" max="18" width="7.57421875" style="0" bestFit="1" customWidth="1"/>
    <col min="19" max="19" width="10.00390625" style="0" customWidth="1"/>
    <col min="20" max="20" width="4.140625" style="3" customWidth="1"/>
  </cols>
  <sheetData>
    <row r="2" spans="3:13" ht="20.25">
      <c r="C2" s="2"/>
      <c r="E2" s="2"/>
      <c r="I2" s="2" t="s">
        <v>92</v>
      </c>
      <c r="J2" s="2"/>
      <c r="M2" s="2"/>
    </row>
    <row r="4" spans="9:10" ht="12.75">
      <c r="I4" s="15" t="s">
        <v>117</v>
      </c>
      <c r="J4" s="15"/>
    </row>
    <row r="5" ht="15">
      <c r="I5" s="16"/>
    </row>
    <row r="7" spans="1:19" ht="12.75">
      <c r="A7" s="4"/>
      <c r="K7" s="4"/>
      <c r="S7" s="1"/>
    </row>
    <row r="8" spans="1:19" ht="12.75">
      <c r="A8" s="4" t="s">
        <v>86</v>
      </c>
      <c r="K8" s="6"/>
      <c r="Q8" s="1"/>
      <c r="S8" s="17"/>
    </row>
    <row r="9" spans="1:19" ht="12.75">
      <c r="A9" s="6">
        <v>42018</v>
      </c>
      <c r="B9" s="1" t="s">
        <v>30</v>
      </c>
      <c r="C9" s="8">
        <v>42</v>
      </c>
      <c r="E9" s="1" t="s">
        <v>17</v>
      </c>
      <c r="F9">
        <v>7</v>
      </c>
      <c r="H9" s="1" t="s">
        <v>96</v>
      </c>
      <c r="I9" s="17" t="s">
        <v>93</v>
      </c>
      <c r="J9" s="18"/>
      <c r="K9" s="4" t="s">
        <v>87</v>
      </c>
      <c r="Q9" s="1"/>
      <c r="S9" s="17"/>
    </row>
    <row r="10" spans="1:23" ht="12.75">
      <c r="A10" s="6">
        <v>42017</v>
      </c>
      <c r="B10" s="6" t="s">
        <v>27</v>
      </c>
      <c r="C10" s="8">
        <v>38</v>
      </c>
      <c r="E10" s="13" t="s">
        <v>49</v>
      </c>
      <c r="F10">
        <v>31</v>
      </c>
      <c r="H10" t="s">
        <v>94</v>
      </c>
      <c r="I10" s="17" t="s">
        <v>93</v>
      </c>
      <c r="K10" s="6">
        <v>42036</v>
      </c>
      <c r="L10" s="1" t="s">
        <v>31</v>
      </c>
      <c r="M10" s="8">
        <v>37</v>
      </c>
      <c r="O10" s="1" t="s">
        <v>14</v>
      </c>
      <c r="P10">
        <v>14</v>
      </c>
      <c r="Q10" s="1"/>
      <c r="R10" t="s">
        <v>112</v>
      </c>
      <c r="S10" s="17" t="s">
        <v>93</v>
      </c>
      <c r="T10" s="4"/>
      <c r="W10" s="6"/>
    </row>
    <row r="11" spans="1:23" ht="12.75">
      <c r="A11" s="6"/>
      <c r="B11" s="6"/>
      <c r="I11" s="17"/>
      <c r="J11" s="19"/>
      <c r="K11" s="6">
        <v>42032</v>
      </c>
      <c r="L11" s="1" t="s">
        <v>19</v>
      </c>
      <c r="M11" s="8">
        <v>27</v>
      </c>
      <c r="O11" s="1" t="s">
        <v>8</v>
      </c>
      <c r="P11">
        <v>24</v>
      </c>
      <c r="Q11" s="1"/>
      <c r="R11" t="s">
        <v>111</v>
      </c>
      <c r="S11" s="17" t="s">
        <v>93</v>
      </c>
      <c r="T11" s="6"/>
      <c r="W11" s="6"/>
    </row>
    <row r="12" spans="1:23" ht="12.75">
      <c r="A12" s="4"/>
      <c r="K12" s="6"/>
      <c r="T12" s="6"/>
      <c r="W12" s="6"/>
    </row>
    <row r="13" spans="1:19" ht="12.75">
      <c r="A13" s="6"/>
      <c r="S13" s="1"/>
    </row>
    <row r="14" spans="1:19" ht="12.75">
      <c r="A14" s="4" t="s">
        <v>88</v>
      </c>
      <c r="K14" s="4" t="s">
        <v>89</v>
      </c>
      <c r="N14" s="6"/>
      <c r="S14" s="17"/>
    </row>
    <row r="15" spans="1:19" ht="12.75">
      <c r="A15" s="6">
        <v>42029</v>
      </c>
      <c r="B15" s="1" t="s">
        <v>31</v>
      </c>
      <c r="C15" s="8">
        <v>31</v>
      </c>
      <c r="E15" s="1" t="s">
        <v>27</v>
      </c>
      <c r="F15">
        <v>7</v>
      </c>
      <c r="H15" t="s">
        <v>112</v>
      </c>
      <c r="I15" s="17" t="s">
        <v>93</v>
      </c>
      <c r="K15" s="6">
        <v>42045</v>
      </c>
      <c r="L15" s="1" t="s">
        <v>19</v>
      </c>
      <c r="M15" s="8">
        <v>27</v>
      </c>
      <c r="O15" s="1" t="s">
        <v>31</v>
      </c>
      <c r="P15">
        <v>11</v>
      </c>
      <c r="S15" s="17" t="s">
        <v>93</v>
      </c>
    </row>
    <row r="16" spans="1:19" ht="12.75">
      <c r="A16" s="6">
        <v>42025</v>
      </c>
      <c r="B16" s="1" t="s">
        <v>8</v>
      </c>
      <c r="C16" s="8">
        <v>27</v>
      </c>
      <c r="E16" s="1" t="s">
        <v>30</v>
      </c>
      <c r="F16">
        <v>13</v>
      </c>
      <c r="H16" t="s">
        <v>111</v>
      </c>
      <c r="I16" s="17" t="s">
        <v>93</v>
      </c>
      <c r="K16" s="6"/>
      <c r="S16" s="17"/>
    </row>
    <row r="17" spans="1:11" ht="12.75">
      <c r="A17" s="6">
        <v>42023</v>
      </c>
      <c r="B17" s="1" t="s">
        <v>19</v>
      </c>
      <c r="C17" s="8">
        <v>31</v>
      </c>
      <c r="E17" s="1" t="s">
        <v>34</v>
      </c>
      <c r="F17">
        <v>21</v>
      </c>
      <c r="H17" t="s">
        <v>109</v>
      </c>
      <c r="I17" s="17" t="s">
        <v>93</v>
      </c>
      <c r="K17" s="4"/>
    </row>
    <row r="18" spans="1:11" ht="12.75">
      <c r="A18" s="6">
        <v>42023</v>
      </c>
      <c r="B18" s="1" t="s">
        <v>14</v>
      </c>
      <c r="C18" s="8">
        <v>44</v>
      </c>
      <c r="E18" s="1" t="s">
        <v>16</v>
      </c>
      <c r="F18">
        <v>34</v>
      </c>
      <c r="H18" t="s">
        <v>110</v>
      </c>
      <c r="I18" s="17" t="s">
        <v>93</v>
      </c>
      <c r="K18" s="6"/>
    </row>
    <row r="19" ht="12.75">
      <c r="K19" s="6"/>
    </row>
    <row r="21" ht="12.75">
      <c r="A21" s="1" t="s">
        <v>90</v>
      </c>
    </row>
    <row r="22" ht="12.75">
      <c r="A22" s="1" t="s">
        <v>91</v>
      </c>
    </row>
    <row r="23" spans="1:11" ht="12.75">
      <c r="A23" s="6"/>
      <c r="K23" s="6"/>
    </row>
    <row r="24" spans="1:11" ht="12.75">
      <c r="A24" s="6"/>
      <c r="K24" s="6"/>
    </row>
    <row r="25" spans="1:23" s="1" customFormat="1" ht="12.75">
      <c r="A25" s="6"/>
      <c r="C25" s="8"/>
      <c r="F25"/>
      <c r="G25" s="3"/>
      <c r="H25"/>
      <c r="K25" s="6"/>
      <c r="M25" s="8"/>
      <c r="P25"/>
      <c r="Q25" s="3"/>
      <c r="R25"/>
      <c r="S25"/>
      <c r="T25" s="3"/>
      <c r="U25"/>
      <c r="V25"/>
      <c r="W25"/>
    </row>
    <row r="26" spans="1:23" s="1" customFormat="1" ht="12.75">
      <c r="A26" s="6"/>
      <c r="C26" s="8"/>
      <c r="F26"/>
      <c r="G26" s="3"/>
      <c r="H26"/>
      <c r="K26" s="6"/>
      <c r="M26" s="8"/>
      <c r="P26"/>
      <c r="Q26" s="3"/>
      <c r="R26"/>
      <c r="S26"/>
      <c r="T26" s="3"/>
      <c r="U26"/>
      <c r="V26"/>
      <c r="W26"/>
    </row>
    <row r="27" spans="1:23" s="1" customFormat="1" ht="12.75">
      <c r="A27" s="6"/>
      <c r="C27" s="8"/>
      <c r="F27"/>
      <c r="G27" s="3"/>
      <c r="H27"/>
      <c r="K27" s="6"/>
      <c r="M27" s="8"/>
      <c r="P27"/>
      <c r="Q27" s="3"/>
      <c r="R27"/>
      <c r="S27"/>
      <c r="T27" s="3"/>
      <c r="U27"/>
      <c r="V27"/>
      <c r="W27"/>
    </row>
    <row r="28" spans="1:23" s="1" customFormat="1" ht="12.75">
      <c r="A28" s="6"/>
      <c r="C28" s="8"/>
      <c r="F28"/>
      <c r="G28" s="3"/>
      <c r="H28"/>
      <c r="K28" s="6"/>
      <c r="M28" s="8"/>
      <c r="P28"/>
      <c r="Q28" s="3"/>
      <c r="R28"/>
      <c r="S28"/>
      <c r="T28" s="3"/>
      <c r="U28"/>
      <c r="V28"/>
      <c r="W28"/>
    </row>
    <row r="29" spans="1:23" s="1" customFormat="1" ht="12.75">
      <c r="A29" s="6"/>
      <c r="C29" s="8"/>
      <c r="F29"/>
      <c r="G29" s="3"/>
      <c r="H29"/>
      <c r="K29" s="6"/>
      <c r="M29" s="8"/>
      <c r="P29"/>
      <c r="Q29" s="3"/>
      <c r="R29"/>
      <c r="S29"/>
      <c r="T29" s="3"/>
      <c r="U29"/>
      <c r="V29"/>
      <c r="W29"/>
    </row>
    <row r="30" spans="1:23" s="1" customFormat="1" ht="12.75">
      <c r="A30" s="6"/>
      <c r="C30" s="8"/>
      <c r="F30"/>
      <c r="G30" s="3"/>
      <c r="H30"/>
      <c r="K30" s="6"/>
      <c r="M30" s="8"/>
      <c r="P30"/>
      <c r="Q30" s="3"/>
      <c r="R30"/>
      <c r="S30"/>
      <c r="T30" s="3"/>
      <c r="U30"/>
      <c r="V30"/>
      <c r="W30"/>
    </row>
    <row r="31" spans="1:23" s="1" customFormat="1" ht="12.75">
      <c r="A31" s="6"/>
      <c r="C31" s="8"/>
      <c r="F31"/>
      <c r="G31" s="3"/>
      <c r="H31"/>
      <c r="K31" s="6"/>
      <c r="M31" s="8"/>
      <c r="P31"/>
      <c r="Q31" s="3"/>
      <c r="R31"/>
      <c r="S31"/>
      <c r="T31" s="3"/>
      <c r="U31"/>
      <c r="V31"/>
      <c r="W31"/>
    </row>
    <row r="32" spans="1:23" s="1" customFormat="1" ht="12.75">
      <c r="A32" s="6"/>
      <c r="C32" s="8"/>
      <c r="F32"/>
      <c r="G32" s="3"/>
      <c r="H32"/>
      <c r="K32" s="6"/>
      <c r="M32" s="8"/>
      <c r="P32"/>
      <c r="Q32" s="3"/>
      <c r="R32"/>
      <c r="S32"/>
      <c r="T32" s="3"/>
      <c r="U32"/>
      <c r="V32"/>
      <c r="W32"/>
    </row>
    <row r="33" spans="1:23" s="1" customFormat="1" ht="12.75">
      <c r="A33" s="6"/>
      <c r="C33" s="8"/>
      <c r="F33"/>
      <c r="G33" s="3"/>
      <c r="H33"/>
      <c r="K33" s="6"/>
      <c r="M33" s="8"/>
      <c r="P33"/>
      <c r="Q33" s="3"/>
      <c r="R33"/>
      <c r="S33"/>
      <c r="T33" s="3"/>
      <c r="U33"/>
      <c r="V33"/>
      <c r="W33"/>
    </row>
    <row r="34" spans="1:23" s="1" customFormat="1" ht="12.75">
      <c r="A34" s="6"/>
      <c r="C34" s="8"/>
      <c r="F34"/>
      <c r="G34" s="3"/>
      <c r="H34"/>
      <c r="K34" s="6"/>
      <c r="M34" s="8"/>
      <c r="P34"/>
      <c r="Q34" s="3"/>
      <c r="R34"/>
      <c r="S34"/>
      <c r="T34" s="3"/>
      <c r="U34"/>
      <c r="V34"/>
      <c r="W34"/>
    </row>
    <row r="35" spans="1:23" s="1" customFormat="1" ht="12.75">
      <c r="A35" s="6"/>
      <c r="C35" s="8"/>
      <c r="F35"/>
      <c r="G35" s="3"/>
      <c r="H35"/>
      <c r="K35" s="6"/>
      <c r="M35" s="8"/>
      <c r="P35"/>
      <c r="Q35" s="3"/>
      <c r="R35"/>
      <c r="S35"/>
      <c r="T35" s="3"/>
      <c r="U35"/>
      <c r="V35"/>
      <c r="W35"/>
    </row>
    <row r="36" spans="1:23" s="1" customFormat="1" ht="12.75">
      <c r="A36" s="6"/>
      <c r="C36" s="8"/>
      <c r="F36"/>
      <c r="G36" s="3"/>
      <c r="H36"/>
      <c r="K36" s="6"/>
      <c r="M36" s="8"/>
      <c r="P36"/>
      <c r="Q36" s="3"/>
      <c r="R36"/>
      <c r="S36"/>
      <c r="T36" s="3"/>
      <c r="U36"/>
      <c r="V36"/>
      <c r="W36"/>
    </row>
    <row r="37" spans="1:23" s="1" customFormat="1" ht="12.75">
      <c r="A37" s="6"/>
      <c r="C37" s="8"/>
      <c r="F37"/>
      <c r="G37" s="3"/>
      <c r="H37"/>
      <c r="K37" s="6"/>
      <c r="M37" s="8"/>
      <c r="P37"/>
      <c r="Q37" s="3"/>
      <c r="R37"/>
      <c r="S37"/>
      <c r="T37" s="3"/>
      <c r="U37"/>
      <c r="V37"/>
      <c r="W37"/>
    </row>
    <row r="38" spans="1:23" s="1" customFormat="1" ht="12.75">
      <c r="A38" s="6"/>
      <c r="C38" s="8"/>
      <c r="F38"/>
      <c r="G38" s="3"/>
      <c r="H38"/>
      <c r="K38" s="6"/>
      <c r="M38" s="8"/>
      <c r="P38"/>
      <c r="Q38" s="3"/>
      <c r="R38"/>
      <c r="S38"/>
      <c r="T38" s="3"/>
      <c r="U38"/>
      <c r="V38"/>
      <c r="W38"/>
    </row>
    <row r="39" spans="1:23" s="1" customFormat="1" ht="12.75">
      <c r="A39" s="6"/>
      <c r="C39" s="8"/>
      <c r="F39"/>
      <c r="G39" s="3"/>
      <c r="H39"/>
      <c r="K39" s="6"/>
      <c r="M39" s="8"/>
      <c r="P39"/>
      <c r="Q39" s="3"/>
      <c r="R39"/>
      <c r="S39"/>
      <c r="T39" s="3"/>
      <c r="U39"/>
      <c r="V39"/>
      <c r="W39"/>
    </row>
    <row r="40" spans="1:23" s="1" customFormat="1" ht="12.75">
      <c r="A40" s="6"/>
      <c r="C40" s="8"/>
      <c r="F40"/>
      <c r="G40" s="3"/>
      <c r="H40"/>
      <c r="K40" s="6"/>
      <c r="M40" s="8"/>
      <c r="P40"/>
      <c r="Q40" s="3"/>
      <c r="R40"/>
      <c r="S40"/>
      <c r="T40" s="3"/>
      <c r="U40"/>
      <c r="V40"/>
      <c r="W40"/>
    </row>
    <row r="41" spans="1:23" s="1" customFormat="1" ht="12.75">
      <c r="A41" s="6"/>
      <c r="C41" s="8"/>
      <c r="F41"/>
      <c r="G41" s="3"/>
      <c r="H41"/>
      <c r="K41" s="6"/>
      <c r="M41" s="8"/>
      <c r="P41"/>
      <c r="Q41" s="3"/>
      <c r="R41"/>
      <c r="S41"/>
      <c r="T41" s="3"/>
      <c r="U41"/>
      <c r="V41"/>
      <c r="W41"/>
    </row>
    <row r="43" spans="1:23" s="1" customFormat="1" ht="12.75">
      <c r="A43" s="6"/>
      <c r="C43" s="8"/>
      <c r="F43"/>
      <c r="G43" s="3"/>
      <c r="H43"/>
      <c r="K43" s="6"/>
      <c r="M43" s="8"/>
      <c r="P43"/>
      <c r="Q43" s="3"/>
      <c r="R43"/>
      <c r="S43"/>
      <c r="T43" s="3"/>
      <c r="U43"/>
      <c r="V43"/>
      <c r="W43"/>
    </row>
    <row r="44" spans="1:23" s="1" customFormat="1" ht="12.75">
      <c r="A44" s="6"/>
      <c r="C44" s="8"/>
      <c r="F44"/>
      <c r="G44" s="3"/>
      <c r="H44"/>
      <c r="K44" s="6"/>
      <c r="M44" s="8"/>
      <c r="P44"/>
      <c r="Q44" s="3"/>
      <c r="R44"/>
      <c r="S44"/>
      <c r="T44" s="3"/>
      <c r="U44"/>
      <c r="V44"/>
      <c r="W44"/>
    </row>
    <row r="45" spans="1:23" s="1" customFormat="1" ht="12.75">
      <c r="A45" s="6"/>
      <c r="C45" s="8"/>
      <c r="F45"/>
      <c r="G45" s="3"/>
      <c r="H45"/>
      <c r="K45" s="6"/>
      <c r="M45" s="8"/>
      <c r="P45"/>
      <c r="Q45" s="3"/>
      <c r="R45"/>
      <c r="S45"/>
      <c r="T45" s="3"/>
      <c r="U45"/>
      <c r="V45"/>
      <c r="W45"/>
    </row>
    <row r="46" spans="1:23" s="1" customFormat="1" ht="12.75">
      <c r="A46" s="6"/>
      <c r="C46" s="8"/>
      <c r="F46"/>
      <c r="G46" s="3"/>
      <c r="H46"/>
      <c r="K46" s="6"/>
      <c r="M46" s="8"/>
      <c r="P46"/>
      <c r="Q46" s="3"/>
      <c r="R46"/>
      <c r="S46"/>
      <c r="T46" s="3"/>
      <c r="U46"/>
      <c r="V46"/>
      <c r="W46"/>
    </row>
    <row r="47" spans="1:23" s="1" customFormat="1" ht="12.75">
      <c r="A47" s="6"/>
      <c r="C47" s="8"/>
      <c r="F47"/>
      <c r="G47" s="3"/>
      <c r="H47"/>
      <c r="K47" s="6"/>
      <c r="M47" s="8"/>
      <c r="P47"/>
      <c r="Q47" s="3"/>
      <c r="R47"/>
      <c r="S47"/>
      <c r="T47" s="3"/>
      <c r="U47"/>
      <c r="V47"/>
      <c r="W47"/>
    </row>
    <row r="48" spans="1:23" s="1" customFormat="1" ht="12.75">
      <c r="A48" s="6"/>
      <c r="C48" s="8"/>
      <c r="F48"/>
      <c r="G48" s="3"/>
      <c r="H48"/>
      <c r="K48" s="6"/>
      <c r="M48" s="8"/>
      <c r="P48"/>
      <c r="Q48" s="3"/>
      <c r="R48"/>
      <c r="S48"/>
      <c r="T48" s="3"/>
      <c r="U48"/>
      <c r="V48"/>
      <c r="W48"/>
    </row>
    <row r="49" spans="1:23" s="1" customFormat="1" ht="12.75">
      <c r="A49" s="6"/>
      <c r="C49" s="8"/>
      <c r="F49"/>
      <c r="G49" s="3"/>
      <c r="H49"/>
      <c r="K49" s="6"/>
      <c r="M49" s="8"/>
      <c r="P49"/>
      <c r="Q49" s="3"/>
      <c r="R49"/>
      <c r="S49"/>
      <c r="T49" s="3"/>
      <c r="U49"/>
      <c r="V49"/>
      <c r="W49"/>
    </row>
    <row r="50" spans="1:23" s="1" customFormat="1" ht="12.75">
      <c r="A50" s="6"/>
      <c r="C50" s="8"/>
      <c r="F50"/>
      <c r="G50" s="3"/>
      <c r="H50"/>
      <c r="K50" s="6"/>
      <c r="M50" s="8"/>
      <c r="P50"/>
      <c r="Q50" s="3"/>
      <c r="R50"/>
      <c r="S50"/>
      <c r="T50" s="3"/>
      <c r="U50"/>
      <c r="V50"/>
      <c r="W50"/>
    </row>
    <row r="51" spans="1:23" s="1" customFormat="1" ht="12.75">
      <c r="A51" s="6"/>
      <c r="C51" s="8"/>
      <c r="F51"/>
      <c r="G51" s="3"/>
      <c r="H51"/>
      <c r="K51" s="6"/>
      <c r="M51" s="8"/>
      <c r="P51"/>
      <c r="Q51" s="3"/>
      <c r="R51"/>
      <c r="S51"/>
      <c r="T51" s="3"/>
      <c r="U51"/>
      <c r="V51"/>
      <c r="W51"/>
    </row>
    <row r="52" spans="1:23" s="1" customFormat="1" ht="12.75">
      <c r="A52" s="6"/>
      <c r="C52" s="8"/>
      <c r="F52"/>
      <c r="G52" s="3"/>
      <c r="H52"/>
      <c r="K52" s="6"/>
      <c r="M52" s="8"/>
      <c r="P52"/>
      <c r="Q52" s="3"/>
      <c r="R52"/>
      <c r="S52"/>
      <c r="T52" s="3"/>
      <c r="U52"/>
      <c r="V52"/>
      <c r="W52"/>
    </row>
    <row r="53" spans="1:23" s="1" customFormat="1" ht="12.75">
      <c r="A53" s="6"/>
      <c r="C53" s="8"/>
      <c r="F53"/>
      <c r="G53" s="3"/>
      <c r="H53"/>
      <c r="K53" s="6"/>
      <c r="M53" s="8"/>
      <c r="P53"/>
      <c r="Q53" s="3"/>
      <c r="R53"/>
      <c r="S53"/>
      <c r="T53" s="3"/>
      <c r="U53"/>
      <c r="V53"/>
      <c r="W53"/>
    </row>
    <row r="54" spans="1:23" s="1" customFormat="1" ht="12.75">
      <c r="A54" s="6"/>
      <c r="C54" s="8"/>
      <c r="F54"/>
      <c r="G54" s="3"/>
      <c r="H54"/>
      <c r="K54" s="6"/>
      <c r="M54" s="8"/>
      <c r="P54"/>
      <c r="Q54" s="3"/>
      <c r="R54"/>
      <c r="S54"/>
      <c r="T54" s="3"/>
      <c r="U54"/>
      <c r="V54"/>
      <c r="W54"/>
    </row>
    <row r="55" spans="1:23" s="1" customFormat="1" ht="12.75">
      <c r="A55" s="6"/>
      <c r="C55" s="8"/>
      <c r="F55"/>
      <c r="G55" s="3"/>
      <c r="H55"/>
      <c r="K55" s="6"/>
      <c r="M55" s="8"/>
      <c r="P55"/>
      <c r="Q55" s="3"/>
      <c r="R55"/>
      <c r="S55"/>
      <c r="T55" s="3"/>
      <c r="U55"/>
      <c r="V55"/>
      <c r="W55"/>
    </row>
    <row r="56" spans="1:23" s="1" customFormat="1" ht="12.75">
      <c r="A56" s="6"/>
      <c r="C56" s="8"/>
      <c r="F56"/>
      <c r="G56" s="3"/>
      <c r="H56"/>
      <c r="K56" s="6"/>
      <c r="M56" s="8"/>
      <c r="P56"/>
      <c r="Q56" s="3"/>
      <c r="R56"/>
      <c r="S56"/>
      <c r="T56" s="3"/>
      <c r="U56"/>
      <c r="V56"/>
      <c r="W56"/>
    </row>
    <row r="57" spans="1:23" s="1" customFormat="1" ht="12.75">
      <c r="A57" s="6"/>
      <c r="C57" s="8"/>
      <c r="F57"/>
      <c r="G57" s="3"/>
      <c r="H57"/>
      <c r="K57" s="6"/>
      <c r="M57" s="8"/>
      <c r="P57"/>
      <c r="Q57" s="3"/>
      <c r="R57"/>
      <c r="S57"/>
      <c r="T57" s="3"/>
      <c r="U57"/>
      <c r="V57"/>
      <c r="W57"/>
    </row>
    <row r="58" spans="1:23" s="1" customFormat="1" ht="12.75">
      <c r="A58" s="6"/>
      <c r="C58" s="8"/>
      <c r="F58"/>
      <c r="G58" s="3"/>
      <c r="H58"/>
      <c r="K58" s="6"/>
      <c r="M58" s="8"/>
      <c r="P58"/>
      <c r="Q58" s="3"/>
      <c r="R58"/>
      <c r="S58"/>
      <c r="T58" s="3"/>
      <c r="U58"/>
      <c r="V58"/>
      <c r="W58"/>
    </row>
    <row r="59" spans="1:23" s="1" customFormat="1" ht="12.75">
      <c r="A59" s="6"/>
      <c r="C59" s="8"/>
      <c r="F59"/>
      <c r="G59" s="3"/>
      <c r="H59"/>
      <c r="K59" s="6"/>
      <c r="M59" s="8"/>
      <c r="P59"/>
      <c r="Q59" s="3"/>
      <c r="R59"/>
      <c r="S59"/>
      <c r="T59" s="3"/>
      <c r="U59"/>
      <c r="V59"/>
      <c r="W59"/>
    </row>
    <row r="60" spans="1:23" s="1" customFormat="1" ht="12.75">
      <c r="A60" s="6"/>
      <c r="C60" s="8"/>
      <c r="F60"/>
      <c r="G60" s="3"/>
      <c r="H60"/>
      <c r="K60" s="6"/>
      <c r="M60" s="8"/>
      <c r="P60"/>
      <c r="Q60" s="3"/>
      <c r="R60"/>
      <c r="S60"/>
      <c r="T60" s="3"/>
      <c r="U60"/>
      <c r="V60"/>
      <c r="W60"/>
    </row>
    <row r="61" spans="1:23" s="1" customFormat="1" ht="12.75">
      <c r="A61" s="6"/>
      <c r="C61" s="8"/>
      <c r="F61"/>
      <c r="G61" s="3"/>
      <c r="H61"/>
      <c r="K61" s="6"/>
      <c r="M61" s="8"/>
      <c r="P61"/>
      <c r="Q61" s="3"/>
      <c r="R61"/>
      <c r="S61"/>
      <c r="T61" s="3"/>
      <c r="U61"/>
      <c r="V61"/>
      <c r="W61"/>
    </row>
    <row r="62" spans="1:23" s="1" customFormat="1" ht="12.75">
      <c r="A62" s="6"/>
      <c r="C62" s="8"/>
      <c r="F62"/>
      <c r="G62" s="3"/>
      <c r="H62"/>
      <c r="K62" s="6"/>
      <c r="M62" s="8"/>
      <c r="P62"/>
      <c r="Q62" s="3"/>
      <c r="R62"/>
      <c r="S62"/>
      <c r="T62" s="3"/>
      <c r="U62"/>
      <c r="V62"/>
      <c r="W62"/>
    </row>
    <row r="63" spans="1:23" s="1" customFormat="1" ht="12.75">
      <c r="A63" s="6"/>
      <c r="C63" s="8"/>
      <c r="F63"/>
      <c r="G63" s="3"/>
      <c r="H63"/>
      <c r="K63" s="6"/>
      <c r="M63" s="8"/>
      <c r="P63"/>
      <c r="Q63" s="3"/>
      <c r="R63"/>
      <c r="S63"/>
      <c r="T63" s="3"/>
      <c r="U63"/>
      <c r="V63"/>
      <c r="W63"/>
    </row>
    <row r="64" spans="1:23" s="1" customFormat="1" ht="12.75">
      <c r="A64" s="6"/>
      <c r="C64" s="8"/>
      <c r="F64"/>
      <c r="G64" s="3"/>
      <c r="H64"/>
      <c r="K64" s="6"/>
      <c r="M64" s="8"/>
      <c r="P64"/>
      <c r="Q64" s="3"/>
      <c r="R64"/>
      <c r="S64"/>
      <c r="T64" s="3"/>
      <c r="U64"/>
      <c r="V64"/>
      <c r="W64"/>
    </row>
    <row r="65" spans="1:23" s="1" customFormat="1" ht="12.75">
      <c r="A65" s="6"/>
      <c r="C65" s="8"/>
      <c r="F65"/>
      <c r="G65" s="3"/>
      <c r="H65"/>
      <c r="K65" s="6"/>
      <c r="M65" s="8"/>
      <c r="P65"/>
      <c r="Q65" s="3"/>
      <c r="R65"/>
      <c r="S65"/>
      <c r="T65" s="3"/>
      <c r="U65"/>
      <c r="V65"/>
      <c r="W65"/>
    </row>
    <row r="66" spans="1:23" s="1" customFormat="1" ht="12.75">
      <c r="A66" s="6"/>
      <c r="C66" s="8"/>
      <c r="F66"/>
      <c r="G66" s="3"/>
      <c r="H66"/>
      <c r="K66" s="6"/>
      <c r="M66" s="8"/>
      <c r="P66"/>
      <c r="Q66" s="3"/>
      <c r="R66"/>
      <c r="S66"/>
      <c r="T66" s="3"/>
      <c r="U66"/>
      <c r="V66"/>
      <c r="W66"/>
    </row>
    <row r="68" spans="1:23" s="1" customFormat="1" ht="12.75">
      <c r="A68" s="6"/>
      <c r="C68" s="8"/>
      <c r="F68"/>
      <c r="G68" s="3"/>
      <c r="H68"/>
      <c r="K68" s="6"/>
      <c r="M68" s="8"/>
      <c r="P68"/>
      <c r="Q68" s="3"/>
      <c r="R68"/>
      <c r="S68"/>
      <c r="T68" s="3"/>
      <c r="U68"/>
      <c r="V68"/>
      <c r="W68"/>
    </row>
    <row r="69" spans="1:23" s="1" customFormat="1" ht="12.75">
      <c r="A69" s="6"/>
      <c r="C69" s="8"/>
      <c r="F69"/>
      <c r="G69" s="3"/>
      <c r="H69"/>
      <c r="K69" s="6"/>
      <c r="M69" s="8"/>
      <c r="P69"/>
      <c r="Q69" s="3"/>
      <c r="R69"/>
      <c r="S69"/>
      <c r="T69" s="3"/>
      <c r="U69"/>
      <c r="V69"/>
      <c r="W69"/>
    </row>
    <row r="70" spans="1:23" s="1" customFormat="1" ht="12.75">
      <c r="A70" s="6"/>
      <c r="C70" s="8"/>
      <c r="F70"/>
      <c r="G70" s="3"/>
      <c r="H70"/>
      <c r="K70" s="6"/>
      <c r="M70" s="8"/>
      <c r="P70"/>
      <c r="Q70" s="3"/>
      <c r="R70"/>
      <c r="S70"/>
      <c r="T70" s="3"/>
      <c r="U70"/>
      <c r="V70"/>
      <c r="W70"/>
    </row>
    <row r="71" spans="1:23" s="1" customFormat="1" ht="12.75">
      <c r="A71" s="6"/>
      <c r="C71" s="8"/>
      <c r="F71"/>
      <c r="G71" s="3"/>
      <c r="H71"/>
      <c r="K71" s="6"/>
      <c r="M71" s="8"/>
      <c r="P71"/>
      <c r="Q71" s="3"/>
      <c r="R71"/>
      <c r="S71"/>
      <c r="T71" s="3"/>
      <c r="U71"/>
      <c r="V71"/>
      <c r="W71"/>
    </row>
    <row r="72" spans="1:23" s="1" customFormat="1" ht="12.75">
      <c r="A72" s="6"/>
      <c r="C72" s="8"/>
      <c r="F72"/>
      <c r="G72" s="3"/>
      <c r="H72"/>
      <c r="K72" s="6"/>
      <c r="M72" s="8"/>
      <c r="P72"/>
      <c r="Q72" s="3"/>
      <c r="R72"/>
      <c r="S72"/>
      <c r="T72" s="3"/>
      <c r="U72"/>
      <c r="V72"/>
      <c r="W72"/>
    </row>
    <row r="73" spans="1:23" s="1" customFormat="1" ht="12.75">
      <c r="A73" s="6"/>
      <c r="C73" s="8"/>
      <c r="F73"/>
      <c r="G73" s="3"/>
      <c r="H73"/>
      <c r="K73" s="6"/>
      <c r="M73" s="8"/>
      <c r="P73"/>
      <c r="Q73" s="3"/>
      <c r="R73"/>
      <c r="S73"/>
      <c r="T73" s="3"/>
      <c r="U73"/>
      <c r="V73"/>
      <c r="W73"/>
    </row>
    <row r="74" spans="1:23" s="1" customFormat="1" ht="12.75">
      <c r="A74" s="6"/>
      <c r="C74" s="8"/>
      <c r="F74"/>
      <c r="G74" s="3"/>
      <c r="H74"/>
      <c r="K74" s="6"/>
      <c r="M74" s="8"/>
      <c r="P74"/>
      <c r="Q74" s="3"/>
      <c r="R74"/>
      <c r="S74"/>
      <c r="T74" s="3"/>
      <c r="U74"/>
      <c r="V74"/>
      <c r="W74"/>
    </row>
    <row r="75" spans="1:23" s="1" customFormat="1" ht="12.75">
      <c r="A75" s="6"/>
      <c r="C75" s="8"/>
      <c r="F75"/>
      <c r="G75" s="3"/>
      <c r="H75"/>
      <c r="K75" s="6"/>
      <c r="M75" s="8"/>
      <c r="P75"/>
      <c r="Q75" s="3"/>
      <c r="R75"/>
      <c r="S75"/>
      <c r="T75" s="3"/>
      <c r="U75"/>
      <c r="V75"/>
      <c r="W75"/>
    </row>
    <row r="76" spans="1:23" s="1" customFormat="1" ht="12.75">
      <c r="A76" s="6"/>
      <c r="C76" s="8"/>
      <c r="F76"/>
      <c r="G76" s="3"/>
      <c r="H76"/>
      <c r="K76" s="6"/>
      <c r="M76" s="8"/>
      <c r="P76"/>
      <c r="Q76" s="3"/>
      <c r="R76"/>
      <c r="S76"/>
      <c r="T76" s="3"/>
      <c r="U76"/>
      <c r="V76"/>
      <c r="W76"/>
    </row>
    <row r="77" spans="1:23" s="1" customFormat="1" ht="12.75">
      <c r="A77" s="6"/>
      <c r="C77" s="8"/>
      <c r="F77"/>
      <c r="G77" s="3"/>
      <c r="H77"/>
      <c r="K77" s="6"/>
      <c r="M77" s="8"/>
      <c r="P77"/>
      <c r="Q77" s="3"/>
      <c r="R77"/>
      <c r="S77"/>
      <c r="T77" s="3"/>
      <c r="U77"/>
      <c r="V77"/>
      <c r="W77"/>
    </row>
    <row r="78" spans="1:23" s="1" customFormat="1" ht="12.75">
      <c r="A78" s="6"/>
      <c r="C78" s="8"/>
      <c r="F78"/>
      <c r="G78" s="3"/>
      <c r="H78"/>
      <c r="K78" s="6"/>
      <c r="M78" s="8"/>
      <c r="P78"/>
      <c r="Q78" s="3"/>
      <c r="R78"/>
      <c r="S78"/>
      <c r="T78" s="3"/>
      <c r="U78"/>
      <c r="V78"/>
      <c r="W78"/>
    </row>
    <row r="79" spans="1:23" s="1" customFormat="1" ht="12.75">
      <c r="A79" s="6"/>
      <c r="C79" s="8"/>
      <c r="F79"/>
      <c r="G79" s="3"/>
      <c r="H79"/>
      <c r="K79" s="6"/>
      <c r="M79" s="8"/>
      <c r="P79"/>
      <c r="Q79" s="3"/>
      <c r="R79"/>
      <c r="S79"/>
      <c r="T79" s="3"/>
      <c r="U79"/>
      <c r="V79"/>
      <c r="W79"/>
    </row>
    <row r="80" spans="1:23" s="1" customFormat="1" ht="12.75">
      <c r="A80" s="6"/>
      <c r="C80" s="8"/>
      <c r="F80"/>
      <c r="G80" s="3"/>
      <c r="H80"/>
      <c r="K80" s="6"/>
      <c r="M80" s="8"/>
      <c r="P80"/>
      <c r="Q80" s="3"/>
      <c r="R80"/>
      <c r="S80"/>
      <c r="T80" s="3"/>
      <c r="U80"/>
      <c r="V80"/>
      <c r="W80"/>
    </row>
    <row r="81" spans="1:23" s="1" customFormat="1" ht="12.75">
      <c r="A81" s="6"/>
      <c r="C81" s="8"/>
      <c r="F81"/>
      <c r="G81" s="3"/>
      <c r="H81"/>
      <c r="K81" s="6"/>
      <c r="M81" s="8"/>
      <c r="P81"/>
      <c r="Q81" s="3"/>
      <c r="R81"/>
      <c r="S81"/>
      <c r="T81" s="3"/>
      <c r="U81"/>
      <c r="V81"/>
      <c r="W81"/>
    </row>
    <row r="82" spans="1:23" s="1" customFormat="1" ht="12.75">
      <c r="A82" s="6"/>
      <c r="C82" s="8"/>
      <c r="F82"/>
      <c r="G82" s="3"/>
      <c r="H82"/>
      <c r="K82" s="6"/>
      <c r="M82" s="8"/>
      <c r="P82"/>
      <c r="Q82" s="3"/>
      <c r="R82"/>
      <c r="S82"/>
      <c r="T82" s="3"/>
      <c r="U82"/>
      <c r="V82"/>
      <c r="W82"/>
    </row>
    <row r="83" spans="1:23" s="1" customFormat="1" ht="12.75">
      <c r="A83" s="6"/>
      <c r="C83" s="8"/>
      <c r="F83"/>
      <c r="G83" s="3"/>
      <c r="H83"/>
      <c r="K83" s="6"/>
      <c r="M83" s="8"/>
      <c r="P83"/>
      <c r="Q83" s="3"/>
      <c r="R83"/>
      <c r="S83"/>
      <c r="T83" s="3"/>
      <c r="U83"/>
      <c r="V83"/>
      <c r="W83"/>
    </row>
    <row r="84" spans="1:23" s="1" customFormat="1" ht="12.75">
      <c r="A84" s="6"/>
      <c r="C84" s="8"/>
      <c r="F84"/>
      <c r="G84" s="3"/>
      <c r="H84"/>
      <c r="K84" s="6"/>
      <c r="M84" s="8"/>
      <c r="P84"/>
      <c r="Q84" s="3"/>
      <c r="R84"/>
      <c r="S84"/>
      <c r="T84" s="3"/>
      <c r="U84"/>
      <c r="V84"/>
      <c r="W84"/>
    </row>
    <row r="85" spans="1:23" s="1" customFormat="1" ht="12.75">
      <c r="A85" s="6"/>
      <c r="C85" s="8"/>
      <c r="F85"/>
      <c r="G85" s="3"/>
      <c r="H85"/>
      <c r="K85" s="6"/>
      <c r="M85" s="8"/>
      <c r="P85"/>
      <c r="Q85" s="3"/>
      <c r="R85"/>
      <c r="S85"/>
      <c r="T85" s="3"/>
      <c r="U85"/>
      <c r="V85"/>
      <c r="W85"/>
    </row>
    <row r="86" spans="1:23" s="1" customFormat="1" ht="12.75">
      <c r="A86" s="6"/>
      <c r="C86" s="8"/>
      <c r="F86"/>
      <c r="G86" s="3"/>
      <c r="H86"/>
      <c r="K86" s="6"/>
      <c r="M86" s="8"/>
      <c r="P86"/>
      <c r="Q86" s="3"/>
      <c r="R86"/>
      <c r="S86"/>
      <c r="T86" s="3"/>
      <c r="U86"/>
      <c r="V86"/>
      <c r="W86"/>
    </row>
    <row r="87" spans="1:23" s="1" customFormat="1" ht="12.75">
      <c r="A87" s="6"/>
      <c r="C87" s="8"/>
      <c r="F87"/>
      <c r="G87" s="3"/>
      <c r="H87"/>
      <c r="K87" s="6"/>
      <c r="M87" s="8"/>
      <c r="P87"/>
      <c r="Q87" s="3"/>
      <c r="R87"/>
      <c r="S87"/>
      <c r="T87" s="3"/>
      <c r="U87"/>
      <c r="V87"/>
      <c r="W87"/>
    </row>
    <row r="88" spans="1:23" s="1" customFormat="1" ht="12.75">
      <c r="A88" s="6"/>
      <c r="C88" s="8"/>
      <c r="F88"/>
      <c r="G88" s="3"/>
      <c r="H88"/>
      <c r="K88" s="6"/>
      <c r="M88" s="8"/>
      <c r="P88"/>
      <c r="Q88" s="3"/>
      <c r="R88"/>
      <c r="S88"/>
      <c r="T88" s="3"/>
      <c r="U88"/>
      <c r="V88"/>
      <c r="W88"/>
    </row>
    <row r="89" spans="1:23" s="1" customFormat="1" ht="12.75">
      <c r="A89" s="6"/>
      <c r="C89" s="8"/>
      <c r="F89"/>
      <c r="G89" s="3"/>
      <c r="H89"/>
      <c r="K89" s="6"/>
      <c r="M89" s="8"/>
      <c r="P89"/>
      <c r="Q89" s="3"/>
      <c r="R89"/>
      <c r="S89"/>
      <c r="T89" s="3"/>
      <c r="U89"/>
      <c r="V89"/>
      <c r="W89"/>
    </row>
    <row r="90" spans="1:23" s="1" customFormat="1" ht="12.75">
      <c r="A90" s="6"/>
      <c r="C90" s="8"/>
      <c r="F90"/>
      <c r="G90" s="3"/>
      <c r="H90"/>
      <c r="K90" s="6"/>
      <c r="M90" s="8"/>
      <c r="P90"/>
      <c r="Q90" s="3"/>
      <c r="R90"/>
      <c r="S90"/>
      <c r="T90" s="3"/>
      <c r="U90"/>
      <c r="V90"/>
      <c r="W90"/>
    </row>
    <row r="91" spans="1:23" s="1" customFormat="1" ht="12.75">
      <c r="A91" s="6"/>
      <c r="C91" s="8"/>
      <c r="F91"/>
      <c r="G91" s="3"/>
      <c r="H91"/>
      <c r="K91" s="6"/>
      <c r="M91" s="8"/>
      <c r="P91"/>
      <c r="Q91" s="3"/>
      <c r="R91"/>
      <c r="S91"/>
      <c r="T91" s="3"/>
      <c r="U91"/>
      <c r="V91"/>
      <c r="W91"/>
    </row>
  </sheetData>
  <sheetProtection/>
  <hyperlinks>
    <hyperlink ref="I10" r:id="rId1" display="Boxscore"/>
    <hyperlink ref="I9" r:id="rId2" display="Boxscore"/>
    <hyperlink ref="I17" r:id="rId3" display="Boxscore"/>
    <hyperlink ref="I18" r:id="rId4" display="Boxscore"/>
    <hyperlink ref="I16" r:id="rId5" display="Boxscore"/>
    <hyperlink ref="I15" r:id="rId6" display="Boxscore"/>
    <hyperlink ref="S11" r:id="rId7" display="Boxscore"/>
    <hyperlink ref="S10" r:id="rId8" display="Boxscore"/>
    <hyperlink ref="S15" r:id="rId9" display="Boxscore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2:S221"/>
  <sheetViews>
    <sheetView zoomScalePageLayoutView="0" workbookViewId="0" topLeftCell="A1">
      <selection activeCell="B2" sqref="B2:F2"/>
    </sheetView>
  </sheetViews>
  <sheetFormatPr defaultColWidth="9.140625" defaultRowHeight="12.75"/>
  <cols>
    <col min="1" max="1" width="9.57421875" style="3" customWidth="1"/>
    <col min="2" max="2" width="27.00390625" style="0" customWidth="1"/>
    <col min="3" max="4" width="6.8515625" style="0" customWidth="1"/>
    <col min="5" max="5" width="5.00390625" style="0" customWidth="1"/>
    <col min="6" max="6" width="6.00390625" style="0" bestFit="1" customWidth="1"/>
    <col min="7" max="7" width="4.28125" style="0" customWidth="1"/>
    <col min="8" max="8" width="3.00390625" style="3" bestFit="1" customWidth="1"/>
    <col min="9" max="9" width="5.57421875" style="0" bestFit="1" customWidth="1"/>
    <col min="10" max="21" width="5.8515625" style="0" customWidth="1"/>
  </cols>
  <sheetData>
    <row r="2" spans="2:8" ht="20.25">
      <c r="B2" s="20" t="s">
        <v>11</v>
      </c>
      <c r="C2" s="20"/>
      <c r="D2" s="20"/>
      <c r="E2" s="20"/>
      <c r="F2" s="20"/>
      <c r="H2" s="2"/>
    </row>
    <row r="3" spans="3:8" ht="12.75">
      <c r="C3" s="3"/>
      <c r="G3" s="9"/>
      <c r="H3" s="9"/>
    </row>
    <row r="4" ht="12.75">
      <c r="C4" s="3"/>
    </row>
    <row r="5" spans="2:6" ht="12.75">
      <c r="B5" s="4" t="s">
        <v>1</v>
      </c>
      <c r="C5" s="5" t="s">
        <v>2</v>
      </c>
      <c r="D5" s="5" t="s">
        <v>3</v>
      </c>
      <c r="E5" s="5" t="s">
        <v>4</v>
      </c>
      <c r="F5" s="5" t="s">
        <v>5</v>
      </c>
    </row>
    <row r="7" spans="1:6" ht="12.75">
      <c r="A7" s="3">
        <v>1</v>
      </c>
      <c r="B7" t="s">
        <v>66</v>
      </c>
      <c r="C7" s="3">
        <v>14</v>
      </c>
      <c r="D7" s="3">
        <v>2</v>
      </c>
      <c r="F7" s="7">
        <f aca="true" t="shared" si="0" ref="F7:F20">IF(C7+D7=0,"",(C7+E7/2)/(D7+C7+E7)*100)</f>
        <v>87.5</v>
      </c>
    </row>
    <row r="8" spans="1:6" ht="12.75">
      <c r="A8" s="3">
        <v>2</v>
      </c>
      <c r="B8" t="s">
        <v>67</v>
      </c>
      <c r="C8" s="3">
        <v>13</v>
      </c>
      <c r="D8" s="3">
        <v>3</v>
      </c>
      <c r="F8" s="7">
        <f t="shared" si="0"/>
        <v>81.25</v>
      </c>
    </row>
    <row r="9" spans="1:6" ht="12.75">
      <c r="A9" s="3">
        <v>3</v>
      </c>
      <c r="B9" t="s">
        <v>71</v>
      </c>
      <c r="C9" s="3">
        <v>13</v>
      </c>
      <c r="D9" s="3">
        <v>3</v>
      </c>
      <c r="F9" s="7">
        <f t="shared" si="0"/>
        <v>81.25</v>
      </c>
    </row>
    <row r="10" spans="1:6" ht="12.75">
      <c r="A10" s="3">
        <v>4</v>
      </c>
      <c r="B10" t="s">
        <v>72</v>
      </c>
      <c r="C10" s="3">
        <v>11</v>
      </c>
      <c r="D10" s="3">
        <v>5</v>
      </c>
      <c r="E10" s="3"/>
      <c r="F10" s="7">
        <f t="shared" si="0"/>
        <v>68.75</v>
      </c>
    </row>
    <row r="11" spans="1:6" ht="12.75">
      <c r="A11" s="3">
        <v>5</v>
      </c>
      <c r="B11" t="s">
        <v>81</v>
      </c>
      <c r="C11" s="3">
        <v>10</v>
      </c>
      <c r="D11" s="3">
        <v>6</v>
      </c>
      <c r="F11" s="7">
        <f t="shared" si="0"/>
        <v>62.5</v>
      </c>
    </row>
    <row r="12" spans="1:6" ht="12.75">
      <c r="A12" s="3">
        <v>6</v>
      </c>
      <c r="B12" t="s">
        <v>82</v>
      </c>
      <c r="C12" s="3">
        <v>10</v>
      </c>
      <c r="D12" s="3">
        <v>6</v>
      </c>
      <c r="E12" s="3"/>
      <c r="F12" s="7">
        <f t="shared" si="0"/>
        <v>62.5</v>
      </c>
    </row>
    <row r="13" spans="1:6" ht="12.75">
      <c r="A13" s="3">
        <v>7</v>
      </c>
      <c r="B13" t="s">
        <v>70</v>
      </c>
      <c r="C13" s="3">
        <v>10</v>
      </c>
      <c r="D13" s="3">
        <v>6</v>
      </c>
      <c r="F13" s="7">
        <f t="shared" si="0"/>
        <v>62.5</v>
      </c>
    </row>
    <row r="14" spans="1:6" ht="12.75">
      <c r="A14" s="3">
        <v>8</v>
      </c>
      <c r="B14" t="s">
        <v>80</v>
      </c>
      <c r="C14" s="3">
        <v>9</v>
      </c>
      <c r="D14" s="3">
        <v>7</v>
      </c>
      <c r="E14" s="3"/>
      <c r="F14" s="7">
        <f t="shared" si="0"/>
        <v>56.25</v>
      </c>
    </row>
    <row r="15" spans="1:6" ht="12.75">
      <c r="A15" s="3">
        <v>9</v>
      </c>
      <c r="B15" t="s">
        <v>69</v>
      </c>
      <c r="C15" s="3">
        <v>9</v>
      </c>
      <c r="D15" s="3">
        <v>7</v>
      </c>
      <c r="E15" s="3"/>
      <c r="F15" s="7">
        <f t="shared" si="0"/>
        <v>56.25</v>
      </c>
    </row>
    <row r="16" spans="1:6" ht="12.75">
      <c r="A16" s="3">
        <v>10</v>
      </c>
      <c r="B16" t="s">
        <v>68</v>
      </c>
      <c r="C16" s="3">
        <v>9</v>
      </c>
      <c r="D16" s="3">
        <v>7</v>
      </c>
      <c r="E16" s="3"/>
      <c r="F16" s="7">
        <f t="shared" si="0"/>
        <v>56.25</v>
      </c>
    </row>
    <row r="17" spans="1:6" ht="12.75">
      <c r="A17" s="3">
        <v>11</v>
      </c>
      <c r="B17" t="s">
        <v>24</v>
      </c>
      <c r="C17" s="3">
        <v>8</v>
      </c>
      <c r="D17" s="3">
        <v>8</v>
      </c>
      <c r="E17" s="3"/>
      <c r="F17" s="7">
        <f t="shared" si="0"/>
        <v>50</v>
      </c>
    </row>
    <row r="18" spans="1:6" ht="12.75">
      <c r="A18" s="3">
        <v>12</v>
      </c>
      <c r="B18" t="s">
        <v>56</v>
      </c>
      <c r="C18" s="3">
        <v>7</v>
      </c>
      <c r="D18" s="3">
        <v>9</v>
      </c>
      <c r="E18" s="3"/>
      <c r="F18" s="7">
        <f>IF(C18+D18=0,"",(C18+E18/2)/(D18+C18+E18)*100)</f>
        <v>43.75</v>
      </c>
    </row>
    <row r="19" spans="1:6" ht="12.75">
      <c r="A19" s="3">
        <v>13</v>
      </c>
      <c r="B19" t="s">
        <v>20</v>
      </c>
      <c r="C19" s="3">
        <v>7</v>
      </c>
      <c r="D19" s="3">
        <v>9</v>
      </c>
      <c r="F19" s="7">
        <f t="shared" si="0"/>
        <v>43.75</v>
      </c>
    </row>
    <row r="20" spans="1:6" ht="12.75">
      <c r="A20" s="3">
        <v>14</v>
      </c>
      <c r="B20" t="s">
        <v>35</v>
      </c>
      <c r="C20" s="3">
        <v>7</v>
      </c>
      <c r="D20" s="3">
        <v>9</v>
      </c>
      <c r="E20" s="3"/>
      <c r="F20" s="7">
        <f t="shared" si="0"/>
        <v>43.75</v>
      </c>
    </row>
    <row r="21" spans="1:6" ht="12.75">
      <c r="A21" s="3">
        <v>15</v>
      </c>
      <c r="B21" t="s">
        <v>43</v>
      </c>
      <c r="C21" s="3">
        <v>6</v>
      </c>
      <c r="D21" s="3">
        <v>10</v>
      </c>
      <c r="E21" s="3"/>
      <c r="F21" s="7">
        <f aca="true" t="shared" si="1" ref="F21:F30">IF(C21+D21=0,"",(C21+E21/2)/(D21+C21+E21)*100)</f>
        <v>37.5</v>
      </c>
    </row>
    <row r="22" spans="1:6" ht="12.75">
      <c r="A22" s="3">
        <v>16</v>
      </c>
      <c r="B22" t="s">
        <v>61</v>
      </c>
      <c r="C22" s="3">
        <v>6</v>
      </c>
      <c r="D22" s="3">
        <v>10</v>
      </c>
      <c r="E22" s="3"/>
      <c r="F22" s="7">
        <f t="shared" si="1"/>
        <v>37.5</v>
      </c>
    </row>
    <row r="23" spans="1:6" ht="12.75">
      <c r="A23" s="3">
        <v>17</v>
      </c>
      <c r="B23" t="s">
        <v>29</v>
      </c>
      <c r="C23" s="3">
        <v>6</v>
      </c>
      <c r="D23" s="3">
        <v>10</v>
      </c>
      <c r="F23" s="7">
        <f t="shared" si="1"/>
        <v>37.5</v>
      </c>
    </row>
    <row r="24" spans="1:6" ht="12.75">
      <c r="A24" s="3" t="s">
        <v>103</v>
      </c>
      <c r="B24" t="s">
        <v>13</v>
      </c>
      <c r="C24" s="3">
        <v>6</v>
      </c>
      <c r="D24" s="3">
        <v>10</v>
      </c>
      <c r="E24" s="3"/>
      <c r="F24" s="7">
        <f t="shared" si="1"/>
        <v>37.5</v>
      </c>
    </row>
    <row r="25" spans="1:6" ht="12.75">
      <c r="A25" s="3" t="s">
        <v>103</v>
      </c>
      <c r="B25" t="s">
        <v>10</v>
      </c>
      <c r="C25" s="3">
        <v>6</v>
      </c>
      <c r="D25" s="3">
        <v>10</v>
      </c>
      <c r="E25" s="3"/>
      <c r="F25" s="7">
        <f t="shared" si="1"/>
        <v>37.5</v>
      </c>
    </row>
    <row r="26" spans="1:6" ht="12.75">
      <c r="A26" s="3">
        <v>20</v>
      </c>
      <c r="B26" t="s">
        <v>42</v>
      </c>
      <c r="C26" s="3">
        <v>6</v>
      </c>
      <c r="D26" s="3">
        <v>10</v>
      </c>
      <c r="E26" s="3"/>
      <c r="F26" s="7">
        <f t="shared" si="1"/>
        <v>37.5</v>
      </c>
    </row>
    <row r="27" spans="1:6" ht="12.75">
      <c r="A27" s="3">
        <v>21</v>
      </c>
      <c r="B27" t="s">
        <v>26</v>
      </c>
      <c r="C27" s="3">
        <v>6</v>
      </c>
      <c r="D27" s="3">
        <v>10</v>
      </c>
      <c r="E27" s="3"/>
      <c r="F27" s="7">
        <f t="shared" si="1"/>
        <v>37.5</v>
      </c>
    </row>
    <row r="28" spans="1:6" ht="12.75">
      <c r="A28" s="3">
        <v>22</v>
      </c>
      <c r="B28" t="s">
        <v>41</v>
      </c>
      <c r="C28" s="3">
        <v>5</v>
      </c>
      <c r="D28" s="3">
        <v>11</v>
      </c>
      <c r="E28" s="3"/>
      <c r="F28" s="7">
        <f t="shared" si="1"/>
        <v>31.25</v>
      </c>
    </row>
    <row r="29" spans="1:6" ht="12.75">
      <c r="A29" s="3">
        <v>23</v>
      </c>
      <c r="B29" t="s">
        <v>22</v>
      </c>
      <c r="C29" s="3">
        <v>4</v>
      </c>
      <c r="D29" s="3">
        <v>12</v>
      </c>
      <c r="F29" s="7">
        <f t="shared" si="1"/>
        <v>25</v>
      </c>
    </row>
    <row r="30" spans="1:6" ht="12.75">
      <c r="A30" s="3">
        <v>24</v>
      </c>
      <c r="B30" t="s">
        <v>38</v>
      </c>
      <c r="C30" s="3">
        <v>4</v>
      </c>
      <c r="D30" s="3">
        <v>12</v>
      </c>
      <c r="E30" s="3"/>
      <c r="F30" s="7">
        <f t="shared" si="1"/>
        <v>25</v>
      </c>
    </row>
    <row r="31" spans="3:6" ht="12.75">
      <c r="C31" s="3">
        <f>SUM(C7:C30)</f>
        <v>192</v>
      </c>
      <c r="D31" s="3">
        <f>SUM(D7:D30)</f>
        <v>192</v>
      </c>
      <c r="E31" s="3"/>
      <c r="F31" s="7"/>
    </row>
    <row r="32" spans="3:6" ht="12.75">
      <c r="C32" s="3"/>
      <c r="D32" s="3"/>
      <c r="E32" s="3"/>
      <c r="F32" s="7"/>
    </row>
    <row r="33" ht="12.75">
      <c r="A33" s="11" t="s">
        <v>7</v>
      </c>
    </row>
    <row r="34" ht="12.75">
      <c r="B34" s="11"/>
    </row>
    <row r="35" spans="1:2" ht="12.75">
      <c r="A35" s="1" t="s">
        <v>64</v>
      </c>
      <c r="B35" s="11"/>
    </row>
    <row r="36" spans="1:2" ht="12.75">
      <c r="A36" s="1" t="s">
        <v>65</v>
      </c>
      <c r="B36" s="11"/>
    </row>
    <row r="37" spans="1:2" ht="12.75">
      <c r="A37" s="1"/>
      <c r="B37" s="11"/>
    </row>
    <row r="38" ht="12.75">
      <c r="A38" t="s">
        <v>44</v>
      </c>
    </row>
    <row r="39" ht="12.75">
      <c r="A39" t="s">
        <v>45</v>
      </c>
    </row>
    <row r="40" ht="12.75">
      <c r="A40" t="s">
        <v>46</v>
      </c>
    </row>
    <row r="41" ht="12.75">
      <c r="A41" t="s">
        <v>47</v>
      </c>
    </row>
    <row r="42" ht="12.75">
      <c r="A42" s="1"/>
    </row>
    <row r="43" spans="1:18" ht="12.75">
      <c r="A43" s="1" t="s">
        <v>116</v>
      </c>
      <c r="N43" s="1" t="s">
        <v>34</v>
      </c>
      <c r="O43" s="8"/>
      <c r="P43" s="8"/>
      <c r="Q43" s="8"/>
      <c r="R43" s="1" t="s">
        <v>16</v>
      </c>
    </row>
    <row r="44" spans="1:19" ht="12.75">
      <c r="A44" s="1" t="s">
        <v>73</v>
      </c>
      <c r="N44" s="8" t="s">
        <v>76</v>
      </c>
      <c r="O44" s="8" t="s">
        <v>77</v>
      </c>
      <c r="Q44" s="8"/>
      <c r="R44" s="8" t="s">
        <v>76</v>
      </c>
      <c r="S44" s="8" t="s">
        <v>77</v>
      </c>
    </row>
    <row r="45" spans="1:19" ht="12.75">
      <c r="A45" s="1" t="s">
        <v>74</v>
      </c>
      <c r="M45" t="s">
        <v>33</v>
      </c>
      <c r="N45">
        <v>7</v>
      </c>
      <c r="O45">
        <v>9</v>
      </c>
      <c r="Q45" t="s">
        <v>27</v>
      </c>
      <c r="R45">
        <v>9</v>
      </c>
      <c r="S45">
        <v>7</v>
      </c>
    </row>
    <row r="46" spans="1:19" ht="12.75">
      <c r="A46" s="1" t="s">
        <v>78</v>
      </c>
      <c r="M46" t="s">
        <v>23</v>
      </c>
      <c r="N46">
        <v>8</v>
      </c>
      <c r="O46">
        <v>8</v>
      </c>
      <c r="Q46" t="s">
        <v>37</v>
      </c>
      <c r="R46">
        <v>4</v>
      </c>
      <c r="S46">
        <v>12</v>
      </c>
    </row>
    <row r="47" spans="1:19" ht="12.75">
      <c r="A47" s="1" t="s">
        <v>75</v>
      </c>
      <c r="M47" t="s">
        <v>40</v>
      </c>
      <c r="N47">
        <v>5</v>
      </c>
      <c r="O47">
        <v>11</v>
      </c>
      <c r="Q47" t="s">
        <v>17</v>
      </c>
      <c r="R47">
        <v>9</v>
      </c>
      <c r="S47">
        <v>7</v>
      </c>
    </row>
    <row r="48" spans="1:19" ht="12.75">
      <c r="A48" s="1" t="s">
        <v>97</v>
      </c>
      <c r="M48" t="s">
        <v>25</v>
      </c>
      <c r="N48">
        <v>6</v>
      </c>
      <c r="O48">
        <v>10</v>
      </c>
      <c r="Q48" t="s">
        <v>23</v>
      </c>
      <c r="R48">
        <v>8</v>
      </c>
      <c r="S48">
        <v>8</v>
      </c>
    </row>
    <row r="49" spans="1:19" ht="12.75">
      <c r="A49" s="1" t="s">
        <v>85</v>
      </c>
      <c r="M49" t="s">
        <v>15</v>
      </c>
      <c r="N49">
        <v>6</v>
      </c>
      <c r="O49">
        <v>10</v>
      </c>
      <c r="Q49" t="s">
        <v>33</v>
      </c>
      <c r="R49">
        <v>7</v>
      </c>
      <c r="S49">
        <v>9</v>
      </c>
    </row>
    <row r="50" spans="1:19" ht="12.75">
      <c r="A50" s="1" t="s">
        <v>83</v>
      </c>
      <c r="M50" t="s">
        <v>27</v>
      </c>
      <c r="N50">
        <v>9</v>
      </c>
      <c r="O50">
        <v>7</v>
      </c>
      <c r="Q50" t="s">
        <v>48</v>
      </c>
      <c r="R50">
        <v>6</v>
      </c>
      <c r="S50">
        <v>10</v>
      </c>
    </row>
    <row r="51" spans="1:19" ht="12.75">
      <c r="A51" s="1" t="s">
        <v>98</v>
      </c>
      <c r="M51" t="s">
        <v>8</v>
      </c>
      <c r="N51">
        <v>13</v>
      </c>
      <c r="O51">
        <v>3</v>
      </c>
      <c r="Q51" t="s">
        <v>21</v>
      </c>
      <c r="R51">
        <v>4</v>
      </c>
      <c r="S51">
        <v>12</v>
      </c>
    </row>
    <row r="52" spans="1:19" ht="12.75">
      <c r="A52" s="1"/>
      <c r="M52" t="s">
        <v>19</v>
      </c>
      <c r="N52">
        <v>13</v>
      </c>
      <c r="O52">
        <v>3</v>
      </c>
      <c r="Q52" t="s">
        <v>28</v>
      </c>
      <c r="R52">
        <v>6</v>
      </c>
      <c r="S52">
        <v>10</v>
      </c>
    </row>
    <row r="53" spans="1:19" ht="12.75">
      <c r="A53" s="1" t="s">
        <v>115</v>
      </c>
      <c r="M53" t="s">
        <v>9</v>
      </c>
      <c r="N53">
        <v>6</v>
      </c>
      <c r="O53">
        <v>10</v>
      </c>
      <c r="Q53" t="s">
        <v>49</v>
      </c>
      <c r="R53">
        <v>9</v>
      </c>
      <c r="S53">
        <v>7</v>
      </c>
    </row>
    <row r="54" spans="1:19" ht="12.75">
      <c r="A54" s="1" t="s">
        <v>114</v>
      </c>
      <c r="M54" t="s">
        <v>18</v>
      </c>
      <c r="N54">
        <v>7</v>
      </c>
      <c r="O54">
        <v>9</v>
      </c>
      <c r="Q54" t="s">
        <v>50</v>
      </c>
      <c r="R54">
        <v>6</v>
      </c>
      <c r="S54">
        <v>10</v>
      </c>
    </row>
    <row r="55" spans="1:19" ht="12.75">
      <c r="A55" s="1" t="s">
        <v>113</v>
      </c>
      <c r="M55" t="s">
        <v>32</v>
      </c>
      <c r="N55">
        <v>7</v>
      </c>
      <c r="O55">
        <v>9</v>
      </c>
      <c r="Q55" t="s">
        <v>18</v>
      </c>
      <c r="R55">
        <v>7</v>
      </c>
      <c r="S55">
        <v>9</v>
      </c>
    </row>
    <row r="56" spans="1:19" ht="12.75">
      <c r="A56" s="1" t="s">
        <v>107</v>
      </c>
      <c r="M56" t="s">
        <v>30</v>
      </c>
      <c r="N56">
        <v>10</v>
      </c>
      <c r="O56">
        <v>6</v>
      </c>
      <c r="Q56" t="s">
        <v>19</v>
      </c>
      <c r="R56">
        <v>13</v>
      </c>
      <c r="S56">
        <v>3</v>
      </c>
    </row>
    <row r="57" spans="1:19" ht="12.75">
      <c r="A57" s="1" t="s">
        <v>106</v>
      </c>
      <c r="M57" t="s">
        <v>50</v>
      </c>
      <c r="N57">
        <v>6</v>
      </c>
      <c r="O57">
        <v>10</v>
      </c>
      <c r="Q57" t="s">
        <v>30</v>
      </c>
      <c r="R57">
        <v>10</v>
      </c>
      <c r="S57">
        <v>6</v>
      </c>
    </row>
    <row r="58" spans="1:19" ht="12.75">
      <c r="A58" s="1" t="s">
        <v>100</v>
      </c>
      <c r="M58" t="s">
        <v>48</v>
      </c>
      <c r="N58">
        <v>6</v>
      </c>
      <c r="O58">
        <v>10</v>
      </c>
      <c r="Q58" t="s">
        <v>40</v>
      </c>
      <c r="R58">
        <v>5</v>
      </c>
      <c r="S58">
        <v>11</v>
      </c>
    </row>
    <row r="59" spans="1:19" ht="12.75">
      <c r="A59" s="1" t="s">
        <v>99</v>
      </c>
      <c r="M59" t="s">
        <v>49</v>
      </c>
      <c r="N59">
        <v>9</v>
      </c>
      <c r="O59">
        <v>7</v>
      </c>
      <c r="Q59" t="s">
        <v>8</v>
      </c>
      <c r="R59">
        <v>13</v>
      </c>
      <c r="S59">
        <v>3</v>
      </c>
    </row>
    <row r="60" spans="1:19" ht="12.75">
      <c r="A60" s="1" t="s">
        <v>108</v>
      </c>
      <c r="M60" t="s">
        <v>28</v>
      </c>
      <c r="N60">
        <v>6</v>
      </c>
      <c r="O60">
        <v>10</v>
      </c>
      <c r="Q60" t="s">
        <v>31</v>
      </c>
      <c r="R60">
        <v>14</v>
      </c>
      <c r="S60">
        <v>2</v>
      </c>
    </row>
    <row r="61" spans="1:19" ht="12.75">
      <c r="A61" s="1" t="s">
        <v>101</v>
      </c>
      <c r="N61">
        <f>SUM(N45:N60)</f>
        <v>124</v>
      </c>
      <c r="O61">
        <f>SUM(O45:O60)</f>
        <v>132</v>
      </c>
      <c r="R61">
        <f>SUM(R45:R60)</f>
        <v>130</v>
      </c>
      <c r="S61">
        <f>SUM(S45:S60)</f>
        <v>126</v>
      </c>
    </row>
    <row r="62" ht="12.75">
      <c r="A62" s="1" t="s">
        <v>102</v>
      </c>
    </row>
    <row r="63" spans="1:18" ht="12.75">
      <c r="A63" s="1" t="s">
        <v>105</v>
      </c>
      <c r="N63" s="1" t="s">
        <v>49</v>
      </c>
      <c r="O63" s="8"/>
      <c r="P63" s="8"/>
      <c r="Q63" s="8"/>
      <c r="R63" s="1" t="s">
        <v>27</v>
      </c>
    </row>
    <row r="64" spans="1:19" ht="12.75">
      <c r="A64" s="1" t="s">
        <v>104</v>
      </c>
      <c r="N64" s="8" t="s">
        <v>76</v>
      </c>
      <c r="O64" s="8" t="s">
        <v>77</v>
      </c>
      <c r="Q64" s="8"/>
      <c r="R64" s="8" t="s">
        <v>76</v>
      </c>
      <c r="S64" s="8" t="s">
        <v>77</v>
      </c>
    </row>
    <row r="65" spans="1:19" ht="12.75">
      <c r="A65" s="1"/>
      <c r="M65" t="s">
        <v>40</v>
      </c>
      <c r="N65">
        <v>5</v>
      </c>
      <c r="O65">
        <v>11</v>
      </c>
      <c r="Q65" t="s">
        <v>28</v>
      </c>
      <c r="R65">
        <v>6</v>
      </c>
      <c r="S65">
        <v>10</v>
      </c>
    </row>
    <row r="66" spans="1:19" ht="12.75">
      <c r="A66" s="1"/>
      <c r="M66" t="s">
        <v>28</v>
      </c>
      <c r="N66">
        <v>6</v>
      </c>
      <c r="O66">
        <v>10</v>
      </c>
      <c r="Q66" t="s">
        <v>25</v>
      </c>
      <c r="R66">
        <v>6</v>
      </c>
      <c r="S66">
        <v>10</v>
      </c>
    </row>
    <row r="67" spans="1:19" ht="12.75">
      <c r="A67" s="1"/>
      <c r="M67" t="s">
        <v>33</v>
      </c>
      <c r="N67">
        <v>7</v>
      </c>
      <c r="O67">
        <v>9</v>
      </c>
      <c r="Q67" t="s">
        <v>16</v>
      </c>
      <c r="R67">
        <v>10</v>
      </c>
      <c r="S67">
        <v>6</v>
      </c>
    </row>
    <row r="68" spans="1:19" ht="12.75">
      <c r="A68" s="1"/>
      <c r="M68" t="s">
        <v>32</v>
      </c>
      <c r="N68">
        <v>7</v>
      </c>
      <c r="O68">
        <v>9</v>
      </c>
      <c r="Q68" t="s">
        <v>37</v>
      </c>
      <c r="R68">
        <v>4</v>
      </c>
      <c r="S68">
        <v>12</v>
      </c>
    </row>
    <row r="69" spans="1:19" ht="12.75">
      <c r="A69" s="1"/>
      <c r="M69" t="s">
        <v>17</v>
      </c>
      <c r="N69">
        <v>9</v>
      </c>
      <c r="O69">
        <v>7</v>
      </c>
      <c r="Q69" t="s">
        <v>21</v>
      </c>
      <c r="R69">
        <v>4</v>
      </c>
      <c r="S69">
        <v>12</v>
      </c>
    </row>
    <row r="70" spans="1:19" ht="12.75">
      <c r="A70" s="1"/>
      <c r="M70" t="s">
        <v>25</v>
      </c>
      <c r="N70">
        <v>6</v>
      </c>
      <c r="O70">
        <v>10</v>
      </c>
      <c r="Q70" t="s">
        <v>39</v>
      </c>
      <c r="R70">
        <v>6</v>
      </c>
      <c r="S70">
        <v>10</v>
      </c>
    </row>
    <row r="71" spans="1:19" ht="12.75">
      <c r="A71" s="1"/>
      <c r="M71" t="s">
        <v>30</v>
      </c>
      <c r="N71">
        <v>10</v>
      </c>
      <c r="O71">
        <v>6</v>
      </c>
      <c r="Q71" t="s">
        <v>19</v>
      </c>
      <c r="R71">
        <v>13</v>
      </c>
      <c r="S71">
        <v>3</v>
      </c>
    </row>
    <row r="72" spans="1:19" ht="12.75">
      <c r="A72" s="1"/>
      <c r="M72" t="s">
        <v>23</v>
      </c>
      <c r="N72">
        <v>8</v>
      </c>
      <c r="O72">
        <v>8</v>
      </c>
      <c r="Q72" t="s">
        <v>34</v>
      </c>
      <c r="R72">
        <v>10</v>
      </c>
      <c r="S72">
        <v>6</v>
      </c>
    </row>
    <row r="73" spans="1:19" ht="12.75">
      <c r="A73" s="1"/>
      <c r="M73" t="s">
        <v>14</v>
      </c>
      <c r="N73">
        <v>11</v>
      </c>
      <c r="O73">
        <v>5</v>
      </c>
      <c r="Q73" t="s">
        <v>33</v>
      </c>
      <c r="R73">
        <v>7</v>
      </c>
      <c r="S73">
        <v>9</v>
      </c>
    </row>
    <row r="74" spans="1:19" ht="12.75">
      <c r="A74" s="1"/>
      <c r="M74" t="s">
        <v>50</v>
      </c>
      <c r="N74">
        <v>6</v>
      </c>
      <c r="O74">
        <v>10</v>
      </c>
      <c r="Q74" t="s">
        <v>17</v>
      </c>
      <c r="R74">
        <v>9</v>
      </c>
      <c r="S74">
        <v>7</v>
      </c>
    </row>
    <row r="75" spans="1:19" ht="12.75">
      <c r="A75" s="1"/>
      <c r="M75" t="s">
        <v>16</v>
      </c>
      <c r="N75">
        <v>10</v>
      </c>
      <c r="O75">
        <v>6</v>
      </c>
      <c r="Q75" t="s">
        <v>9</v>
      </c>
      <c r="R75">
        <v>6</v>
      </c>
      <c r="S75">
        <v>10</v>
      </c>
    </row>
    <row r="76" spans="1:19" ht="12.75">
      <c r="A76" s="1"/>
      <c r="M76" t="s">
        <v>21</v>
      </c>
      <c r="N76">
        <v>4</v>
      </c>
      <c r="O76">
        <v>12</v>
      </c>
      <c r="Q76" t="s">
        <v>40</v>
      </c>
      <c r="R76">
        <v>5</v>
      </c>
      <c r="S76">
        <v>11</v>
      </c>
    </row>
    <row r="77" spans="1:19" ht="12.75">
      <c r="A77" s="1"/>
      <c r="M77" t="s">
        <v>18</v>
      </c>
      <c r="N77">
        <v>7</v>
      </c>
      <c r="O77">
        <v>9</v>
      </c>
      <c r="Q77" t="s">
        <v>14</v>
      </c>
      <c r="R77">
        <v>11</v>
      </c>
      <c r="S77">
        <v>5</v>
      </c>
    </row>
    <row r="78" spans="1:19" ht="12.75">
      <c r="A78" s="1"/>
      <c r="M78" t="s">
        <v>9</v>
      </c>
      <c r="N78">
        <v>6</v>
      </c>
      <c r="O78">
        <v>10</v>
      </c>
      <c r="Q78" t="s">
        <v>15</v>
      </c>
      <c r="R78">
        <v>6</v>
      </c>
      <c r="S78">
        <v>10</v>
      </c>
    </row>
    <row r="79" spans="1:19" ht="12.75">
      <c r="A79" s="1"/>
      <c r="M79" t="s">
        <v>39</v>
      </c>
      <c r="N79">
        <v>6</v>
      </c>
      <c r="O79">
        <v>10</v>
      </c>
      <c r="Q79" t="s">
        <v>23</v>
      </c>
      <c r="R79">
        <v>8</v>
      </c>
      <c r="S79">
        <v>8</v>
      </c>
    </row>
    <row r="80" spans="1:19" ht="12.75">
      <c r="A80" s="1"/>
      <c r="M80" t="s">
        <v>34</v>
      </c>
      <c r="N80">
        <v>10</v>
      </c>
      <c r="O80">
        <v>6</v>
      </c>
      <c r="Q80" t="s">
        <v>48</v>
      </c>
      <c r="R80">
        <v>6</v>
      </c>
      <c r="S80">
        <v>10</v>
      </c>
    </row>
    <row r="81" spans="1:19" ht="12.75">
      <c r="A81" s="1"/>
      <c r="N81">
        <f>SUM(N65:N80)</f>
        <v>118</v>
      </c>
      <c r="O81">
        <f>SUM(O65:O80)</f>
        <v>138</v>
      </c>
      <c r="R81">
        <f>SUM(R65:R80)</f>
        <v>117</v>
      </c>
      <c r="S81">
        <f>SUM(S65:S80)</f>
        <v>139</v>
      </c>
    </row>
    <row r="83" spans="14:18" ht="12.75">
      <c r="N83" s="1" t="s">
        <v>18</v>
      </c>
      <c r="O83" s="8"/>
      <c r="P83" s="8"/>
      <c r="Q83" s="8"/>
      <c r="R83" s="1" t="s">
        <v>33</v>
      </c>
    </row>
    <row r="84" spans="14:19" ht="12.75">
      <c r="N84" s="8" t="s">
        <v>76</v>
      </c>
      <c r="O84" s="8" t="s">
        <v>77</v>
      </c>
      <c r="Q84" s="8"/>
      <c r="R84" s="8" t="s">
        <v>76</v>
      </c>
      <c r="S84" s="8" t="s">
        <v>77</v>
      </c>
    </row>
    <row r="85" spans="13:19" ht="12.75">
      <c r="M85" t="s">
        <v>19</v>
      </c>
      <c r="N85">
        <v>13</v>
      </c>
      <c r="O85">
        <v>3</v>
      </c>
      <c r="Q85" t="s">
        <v>34</v>
      </c>
      <c r="R85">
        <v>10</v>
      </c>
      <c r="S85">
        <v>6</v>
      </c>
    </row>
    <row r="86" spans="13:19" ht="12.75">
      <c r="M86" t="s">
        <v>21</v>
      </c>
      <c r="N86">
        <v>4</v>
      </c>
      <c r="O86">
        <v>12</v>
      </c>
      <c r="Q86" t="s">
        <v>49</v>
      </c>
      <c r="R86">
        <v>9</v>
      </c>
      <c r="S86">
        <v>7</v>
      </c>
    </row>
    <row r="87" spans="13:19" ht="12.75">
      <c r="M87" t="s">
        <v>17</v>
      </c>
      <c r="N87">
        <v>9</v>
      </c>
      <c r="O87">
        <v>7</v>
      </c>
      <c r="Q87" t="s">
        <v>48</v>
      </c>
      <c r="R87">
        <v>6</v>
      </c>
      <c r="S87">
        <v>10</v>
      </c>
    </row>
    <row r="88" spans="13:19" ht="12.75">
      <c r="M88" t="s">
        <v>37</v>
      </c>
      <c r="N88">
        <v>4</v>
      </c>
      <c r="O88">
        <v>12</v>
      </c>
      <c r="Q88" t="s">
        <v>32</v>
      </c>
      <c r="R88">
        <v>7</v>
      </c>
      <c r="S88">
        <v>9</v>
      </c>
    </row>
    <row r="89" spans="13:19" ht="12.75">
      <c r="M89" t="s">
        <v>39</v>
      </c>
      <c r="N89">
        <v>6</v>
      </c>
      <c r="O89">
        <v>10</v>
      </c>
      <c r="Q89" t="s">
        <v>16</v>
      </c>
      <c r="R89">
        <v>10</v>
      </c>
      <c r="S89">
        <v>6</v>
      </c>
    </row>
    <row r="90" spans="13:19" ht="12.75">
      <c r="M90" t="s">
        <v>15</v>
      </c>
      <c r="N90">
        <v>6</v>
      </c>
      <c r="O90">
        <v>10</v>
      </c>
      <c r="Q90" t="s">
        <v>9</v>
      </c>
      <c r="R90">
        <v>6</v>
      </c>
      <c r="S90">
        <v>10</v>
      </c>
    </row>
    <row r="91" spans="13:19" ht="12.75">
      <c r="M91" t="s">
        <v>48</v>
      </c>
      <c r="N91">
        <v>6</v>
      </c>
      <c r="O91">
        <v>10</v>
      </c>
      <c r="Q91" t="s">
        <v>18</v>
      </c>
      <c r="R91">
        <v>7</v>
      </c>
      <c r="S91">
        <v>9</v>
      </c>
    </row>
    <row r="92" spans="13:19" ht="12.75">
      <c r="M92" t="s">
        <v>33</v>
      </c>
      <c r="N92">
        <v>7</v>
      </c>
      <c r="O92">
        <v>9</v>
      </c>
      <c r="Q92" t="s">
        <v>50</v>
      </c>
      <c r="R92">
        <v>6</v>
      </c>
      <c r="S92">
        <v>10</v>
      </c>
    </row>
    <row r="93" spans="13:19" ht="12.75">
      <c r="M93" t="s">
        <v>31</v>
      </c>
      <c r="N93">
        <v>14</v>
      </c>
      <c r="O93">
        <v>2</v>
      </c>
      <c r="Q93" t="s">
        <v>8</v>
      </c>
      <c r="R93">
        <v>13</v>
      </c>
      <c r="S93">
        <v>3</v>
      </c>
    </row>
    <row r="94" spans="13:19" ht="12.75">
      <c r="M94" t="s">
        <v>34</v>
      </c>
      <c r="N94">
        <v>10</v>
      </c>
      <c r="O94">
        <v>6</v>
      </c>
      <c r="Q94" t="s">
        <v>27</v>
      </c>
      <c r="R94">
        <v>9</v>
      </c>
      <c r="S94">
        <v>7</v>
      </c>
    </row>
    <row r="95" spans="13:19" ht="12.75">
      <c r="M95" t="s">
        <v>23</v>
      </c>
      <c r="N95">
        <v>8</v>
      </c>
      <c r="O95">
        <v>8</v>
      </c>
      <c r="Q95" t="s">
        <v>31</v>
      </c>
      <c r="R95">
        <v>14</v>
      </c>
      <c r="S95">
        <v>2</v>
      </c>
    </row>
    <row r="96" spans="13:19" ht="12.75">
      <c r="M96" t="s">
        <v>16</v>
      </c>
      <c r="N96">
        <v>10</v>
      </c>
      <c r="O96">
        <v>6</v>
      </c>
      <c r="Q96" t="s">
        <v>14</v>
      </c>
      <c r="R96">
        <v>11</v>
      </c>
      <c r="S96">
        <v>5</v>
      </c>
    </row>
    <row r="97" spans="13:19" ht="12.75">
      <c r="M97" t="s">
        <v>14</v>
      </c>
      <c r="N97">
        <v>11</v>
      </c>
      <c r="O97">
        <v>5</v>
      </c>
      <c r="Q97" t="s">
        <v>25</v>
      </c>
      <c r="R97">
        <v>6</v>
      </c>
      <c r="S97">
        <v>10</v>
      </c>
    </row>
    <row r="98" spans="13:19" ht="12.75">
      <c r="M98" t="s">
        <v>49</v>
      </c>
      <c r="N98">
        <v>9</v>
      </c>
      <c r="O98">
        <v>7</v>
      </c>
      <c r="Q98" t="s">
        <v>17</v>
      </c>
      <c r="R98">
        <v>9</v>
      </c>
      <c r="S98">
        <v>7</v>
      </c>
    </row>
    <row r="99" spans="13:19" ht="12.75">
      <c r="M99" t="s">
        <v>8</v>
      </c>
      <c r="N99">
        <v>13</v>
      </c>
      <c r="O99">
        <v>3</v>
      </c>
      <c r="Q99" t="s">
        <v>37</v>
      </c>
      <c r="R99">
        <v>4</v>
      </c>
      <c r="S99">
        <v>12</v>
      </c>
    </row>
    <row r="100" spans="13:19" ht="12.75">
      <c r="M100" t="s">
        <v>28</v>
      </c>
      <c r="N100">
        <v>6</v>
      </c>
      <c r="O100">
        <v>10</v>
      </c>
      <c r="Q100" t="s">
        <v>19</v>
      </c>
      <c r="R100">
        <v>13</v>
      </c>
      <c r="S100">
        <v>3</v>
      </c>
    </row>
    <row r="101" spans="14:19" ht="12.75">
      <c r="N101">
        <f>SUM(N85:N100)</f>
        <v>136</v>
      </c>
      <c r="O101">
        <f>SUM(O85:O100)</f>
        <v>120</v>
      </c>
      <c r="R101">
        <f>SUM(R85:R100)</f>
        <v>140</v>
      </c>
      <c r="S101">
        <f>SUM(S85:S100)</f>
        <v>116</v>
      </c>
    </row>
    <row r="103" spans="14:18" ht="12.75">
      <c r="N103" s="1" t="s">
        <v>32</v>
      </c>
      <c r="O103" s="8"/>
      <c r="P103" s="8"/>
      <c r="Q103" s="8"/>
      <c r="R103" s="1" t="s">
        <v>15</v>
      </c>
    </row>
    <row r="104" spans="14:19" ht="12.75">
      <c r="N104" s="8" t="s">
        <v>76</v>
      </c>
      <c r="O104" s="8" t="s">
        <v>77</v>
      </c>
      <c r="Q104" s="8"/>
      <c r="R104" s="8" t="s">
        <v>76</v>
      </c>
      <c r="S104" s="8" t="s">
        <v>77</v>
      </c>
    </row>
    <row r="105" spans="13:19" ht="12.75">
      <c r="M105" t="s">
        <v>39</v>
      </c>
      <c r="N105">
        <v>6</v>
      </c>
      <c r="O105">
        <v>10</v>
      </c>
      <c r="Q105" t="s">
        <v>14</v>
      </c>
      <c r="R105">
        <v>11</v>
      </c>
      <c r="S105">
        <v>5</v>
      </c>
    </row>
    <row r="106" spans="13:19" ht="12.75">
      <c r="M106" t="s">
        <v>49</v>
      </c>
      <c r="N106">
        <v>9</v>
      </c>
      <c r="O106">
        <v>7</v>
      </c>
      <c r="Q106" t="s">
        <v>30</v>
      </c>
      <c r="R106">
        <v>10</v>
      </c>
      <c r="S106">
        <v>6</v>
      </c>
    </row>
    <row r="107" spans="13:19" ht="12.75">
      <c r="M107" t="s">
        <v>9</v>
      </c>
      <c r="N107">
        <v>6</v>
      </c>
      <c r="O107">
        <v>10</v>
      </c>
      <c r="Q107" t="s">
        <v>8</v>
      </c>
      <c r="R107">
        <v>13</v>
      </c>
      <c r="S107">
        <v>3</v>
      </c>
    </row>
    <row r="108" spans="13:19" ht="12.75">
      <c r="M108" t="s">
        <v>33</v>
      </c>
      <c r="N108">
        <v>7</v>
      </c>
      <c r="O108">
        <v>9</v>
      </c>
      <c r="Q108" t="s">
        <v>31</v>
      </c>
      <c r="R108">
        <v>14</v>
      </c>
      <c r="S108">
        <v>2</v>
      </c>
    </row>
    <row r="109" spans="13:19" ht="12.75">
      <c r="M109" t="s">
        <v>30</v>
      </c>
      <c r="N109">
        <v>10</v>
      </c>
      <c r="O109">
        <v>6</v>
      </c>
      <c r="Q109" t="s">
        <v>37</v>
      </c>
      <c r="R109">
        <v>4</v>
      </c>
      <c r="S109">
        <v>12</v>
      </c>
    </row>
    <row r="110" spans="13:19" ht="12.75">
      <c r="M110" t="s">
        <v>48</v>
      </c>
      <c r="N110">
        <v>6</v>
      </c>
      <c r="O110">
        <v>10</v>
      </c>
      <c r="Q110" t="s">
        <v>18</v>
      </c>
      <c r="R110">
        <v>7</v>
      </c>
      <c r="S110">
        <v>9</v>
      </c>
    </row>
    <row r="111" spans="13:19" ht="12.75">
      <c r="M111" t="s">
        <v>23</v>
      </c>
      <c r="N111">
        <v>8</v>
      </c>
      <c r="O111">
        <v>8</v>
      </c>
      <c r="Q111" t="s">
        <v>34</v>
      </c>
      <c r="R111">
        <v>10</v>
      </c>
      <c r="S111">
        <v>6</v>
      </c>
    </row>
    <row r="112" spans="13:19" ht="12.75">
      <c r="M112" t="s">
        <v>31</v>
      </c>
      <c r="N112">
        <v>14</v>
      </c>
      <c r="O112">
        <v>2</v>
      </c>
      <c r="Q112" t="s">
        <v>25</v>
      </c>
      <c r="R112">
        <v>6</v>
      </c>
      <c r="S112">
        <v>10</v>
      </c>
    </row>
    <row r="113" spans="13:19" ht="12.75">
      <c r="M113" t="s">
        <v>37</v>
      </c>
      <c r="N113">
        <v>4</v>
      </c>
      <c r="O113">
        <v>12</v>
      </c>
      <c r="Q113" t="s">
        <v>21</v>
      </c>
      <c r="R113">
        <v>4</v>
      </c>
      <c r="S113">
        <v>12</v>
      </c>
    </row>
    <row r="114" spans="13:19" ht="12.75">
      <c r="M114" t="s">
        <v>25</v>
      </c>
      <c r="N114">
        <v>6</v>
      </c>
      <c r="O114">
        <v>10</v>
      </c>
      <c r="Q114" t="s">
        <v>23</v>
      </c>
      <c r="R114">
        <v>8</v>
      </c>
      <c r="S114">
        <v>8</v>
      </c>
    </row>
    <row r="115" spans="13:19" ht="12.75">
      <c r="M115" t="s">
        <v>34</v>
      </c>
      <c r="N115">
        <v>10</v>
      </c>
      <c r="O115">
        <v>6</v>
      </c>
      <c r="Q115" t="s">
        <v>50</v>
      </c>
      <c r="R115">
        <v>6</v>
      </c>
      <c r="S115">
        <v>10</v>
      </c>
    </row>
    <row r="116" spans="13:19" ht="12.75">
      <c r="M116" t="s">
        <v>14</v>
      </c>
      <c r="N116">
        <v>11</v>
      </c>
      <c r="O116">
        <v>5</v>
      </c>
      <c r="Q116" t="s">
        <v>40</v>
      </c>
      <c r="R116">
        <v>5</v>
      </c>
      <c r="S116">
        <v>11</v>
      </c>
    </row>
    <row r="117" spans="13:19" ht="12.75">
      <c r="M117" t="s">
        <v>17</v>
      </c>
      <c r="N117">
        <v>9</v>
      </c>
      <c r="O117">
        <v>7</v>
      </c>
      <c r="Q117" t="s">
        <v>9</v>
      </c>
      <c r="R117">
        <v>6</v>
      </c>
      <c r="S117">
        <v>10</v>
      </c>
    </row>
    <row r="118" spans="13:19" ht="12.75">
      <c r="M118" t="s">
        <v>19</v>
      </c>
      <c r="N118">
        <v>13</v>
      </c>
      <c r="O118">
        <v>3</v>
      </c>
      <c r="Q118" t="s">
        <v>19</v>
      </c>
      <c r="R118">
        <v>13</v>
      </c>
      <c r="S118">
        <v>3</v>
      </c>
    </row>
    <row r="119" spans="13:19" ht="12.75">
      <c r="M119" t="s">
        <v>50</v>
      </c>
      <c r="N119">
        <v>6</v>
      </c>
      <c r="O119">
        <v>10</v>
      </c>
      <c r="Q119" t="s">
        <v>27</v>
      </c>
      <c r="R119">
        <v>9</v>
      </c>
      <c r="S119">
        <v>7</v>
      </c>
    </row>
    <row r="120" spans="13:19" ht="12.75">
      <c r="M120" t="s">
        <v>15</v>
      </c>
      <c r="N120">
        <v>6</v>
      </c>
      <c r="O120">
        <v>10</v>
      </c>
      <c r="Q120" t="s">
        <v>32</v>
      </c>
      <c r="R120">
        <v>7</v>
      </c>
      <c r="S120">
        <v>9</v>
      </c>
    </row>
    <row r="121" spans="14:19" ht="12.75">
      <c r="N121">
        <f>SUM(N105:N120)</f>
        <v>131</v>
      </c>
      <c r="O121">
        <f>SUM(O105:O120)</f>
        <v>125</v>
      </c>
      <c r="R121">
        <f>SUM(R105:R120)</f>
        <v>133</v>
      </c>
      <c r="S121">
        <f>SUM(S105:S120)</f>
        <v>123</v>
      </c>
    </row>
    <row r="123" spans="14:18" ht="12.75">
      <c r="N123" t="s">
        <v>48</v>
      </c>
      <c r="R123" t="s">
        <v>50</v>
      </c>
    </row>
    <row r="124" spans="13:19" ht="12.75">
      <c r="M124" s="8"/>
      <c r="N124" s="8" t="s">
        <v>76</v>
      </c>
      <c r="O124" s="8" t="s">
        <v>77</v>
      </c>
      <c r="Q124" s="8"/>
      <c r="R124" s="8" t="s">
        <v>76</v>
      </c>
      <c r="S124" s="8" t="s">
        <v>77</v>
      </c>
    </row>
    <row r="125" spans="13:19" ht="12.75">
      <c r="M125" t="s">
        <v>31</v>
      </c>
      <c r="N125">
        <v>14</v>
      </c>
      <c r="O125">
        <v>2</v>
      </c>
      <c r="Q125" t="s">
        <v>14</v>
      </c>
      <c r="R125">
        <v>11</v>
      </c>
      <c r="S125">
        <v>5</v>
      </c>
    </row>
    <row r="126" spans="13:19" ht="12.75">
      <c r="M126" t="s">
        <v>33</v>
      </c>
      <c r="N126">
        <v>7</v>
      </c>
      <c r="O126">
        <v>9</v>
      </c>
      <c r="Q126" t="s">
        <v>8</v>
      </c>
      <c r="R126">
        <v>13</v>
      </c>
      <c r="S126">
        <v>3</v>
      </c>
    </row>
    <row r="127" spans="13:19" ht="12.75">
      <c r="M127" t="s">
        <v>14</v>
      </c>
      <c r="N127">
        <v>11</v>
      </c>
      <c r="O127">
        <v>5</v>
      </c>
      <c r="Q127" t="s">
        <v>39</v>
      </c>
      <c r="R127">
        <v>6</v>
      </c>
      <c r="S127">
        <v>10</v>
      </c>
    </row>
    <row r="128" spans="13:19" ht="12.75">
      <c r="M128" t="s">
        <v>19</v>
      </c>
      <c r="N128">
        <v>13</v>
      </c>
      <c r="O128">
        <v>3</v>
      </c>
      <c r="Q128" t="s">
        <v>31</v>
      </c>
      <c r="R128">
        <v>14</v>
      </c>
      <c r="S128">
        <v>2</v>
      </c>
    </row>
    <row r="129" spans="13:19" ht="12.75">
      <c r="M129" t="s">
        <v>32</v>
      </c>
      <c r="N129">
        <v>7</v>
      </c>
      <c r="O129">
        <v>9</v>
      </c>
      <c r="Q129" t="s">
        <v>17</v>
      </c>
      <c r="R129">
        <v>9</v>
      </c>
      <c r="S129">
        <v>7</v>
      </c>
    </row>
    <row r="130" spans="13:19" ht="12.75">
      <c r="M130" t="s">
        <v>18</v>
      </c>
      <c r="N130">
        <v>7</v>
      </c>
      <c r="O130">
        <v>9</v>
      </c>
      <c r="Q130" t="s">
        <v>28</v>
      </c>
      <c r="R130">
        <v>6</v>
      </c>
      <c r="S130">
        <v>10</v>
      </c>
    </row>
    <row r="131" spans="13:19" ht="12.75">
      <c r="M131" t="s">
        <v>16</v>
      </c>
      <c r="N131">
        <v>10</v>
      </c>
      <c r="O131">
        <v>6</v>
      </c>
      <c r="Q131" t="s">
        <v>40</v>
      </c>
      <c r="R131">
        <v>5</v>
      </c>
      <c r="S131">
        <v>11</v>
      </c>
    </row>
    <row r="132" spans="13:19" ht="12.75">
      <c r="M132" t="s">
        <v>9</v>
      </c>
      <c r="N132">
        <v>6</v>
      </c>
      <c r="O132">
        <v>10</v>
      </c>
      <c r="Q132" t="s">
        <v>33</v>
      </c>
      <c r="R132">
        <v>7</v>
      </c>
      <c r="S132">
        <v>9</v>
      </c>
    </row>
    <row r="133" spans="13:19" ht="12.75">
      <c r="M133" t="s">
        <v>30</v>
      </c>
      <c r="N133">
        <v>10</v>
      </c>
      <c r="O133">
        <v>6</v>
      </c>
      <c r="Q133" t="s">
        <v>49</v>
      </c>
      <c r="R133">
        <v>9</v>
      </c>
      <c r="S133">
        <v>7</v>
      </c>
    </row>
    <row r="134" spans="13:19" ht="12.75">
      <c r="M134" t="s">
        <v>23</v>
      </c>
      <c r="N134">
        <v>8</v>
      </c>
      <c r="O134">
        <v>8</v>
      </c>
      <c r="Q134" t="s">
        <v>9</v>
      </c>
      <c r="R134">
        <v>6</v>
      </c>
      <c r="S134">
        <v>10</v>
      </c>
    </row>
    <row r="135" spans="13:19" ht="12.75">
      <c r="M135" t="s">
        <v>40</v>
      </c>
      <c r="N135">
        <v>5</v>
      </c>
      <c r="O135">
        <v>11</v>
      </c>
      <c r="Q135" t="s">
        <v>15</v>
      </c>
      <c r="R135">
        <v>6</v>
      </c>
      <c r="S135">
        <v>10</v>
      </c>
    </row>
    <row r="136" spans="13:19" ht="12.75">
      <c r="M136" t="s">
        <v>39</v>
      </c>
      <c r="N136">
        <v>6</v>
      </c>
      <c r="O136">
        <v>10</v>
      </c>
      <c r="Q136" t="s">
        <v>16</v>
      </c>
      <c r="R136">
        <v>10</v>
      </c>
      <c r="S136">
        <v>6</v>
      </c>
    </row>
    <row r="137" spans="13:19" ht="12.75">
      <c r="M137" t="s">
        <v>34</v>
      </c>
      <c r="N137">
        <v>10</v>
      </c>
      <c r="O137">
        <v>6</v>
      </c>
      <c r="Q137" t="s">
        <v>30</v>
      </c>
      <c r="R137">
        <v>10</v>
      </c>
      <c r="S137">
        <v>6</v>
      </c>
    </row>
    <row r="138" spans="13:19" ht="12.75">
      <c r="M138" t="s">
        <v>17</v>
      </c>
      <c r="N138">
        <v>9</v>
      </c>
      <c r="O138">
        <v>7</v>
      </c>
      <c r="Q138" t="s">
        <v>34</v>
      </c>
      <c r="R138">
        <v>10</v>
      </c>
      <c r="S138">
        <v>6</v>
      </c>
    </row>
    <row r="139" spans="13:19" ht="12.75">
      <c r="M139" t="s">
        <v>27</v>
      </c>
      <c r="N139">
        <v>9</v>
      </c>
      <c r="O139">
        <v>7</v>
      </c>
      <c r="Q139" t="s">
        <v>23</v>
      </c>
      <c r="R139">
        <v>8</v>
      </c>
      <c r="S139">
        <v>8</v>
      </c>
    </row>
    <row r="140" spans="13:19" ht="12.75">
      <c r="M140" t="s">
        <v>25</v>
      </c>
      <c r="N140">
        <v>6</v>
      </c>
      <c r="O140">
        <v>10</v>
      </c>
      <c r="Q140" t="s">
        <v>32</v>
      </c>
      <c r="R140">
        <v>7</v>
      </c>
      <c r="S140">
        <v>9</v>
      </c>
    </row>
    <row r="141" spans="14:19" ht="12.75">
      <c r="N141">
        <f>SUM(N125:N140)</f>
        <v>138</v>
      </c>
      <c r="O141">
        <f>SUM(O125:O140)</f>
        <v>118</v>
      </c>
      <c r="R141">
        <f>SUM(R125:R140)</f>
        <v>137</v>
      </c>
      <c r="S141">
        <f>SUM(S125:S140)</f>
        <v>119</v>
      </c>
    </row>
    <row r="143" spans="14:18" ht="12.75">
      <c r="N143" t="s">
        <v>25</v>
      </c>
      <c r="R143" t="s">
        <v>9</v>
      </c>
    </row>
    <row r="144" spans="13:19" ht="12.75">
      <c r="M144" s="8"/>
      <c r="N144" s="8" t="s">
        <v>76</v>
      </c>
      <c r="O144" s="8" t="s">
        <v>77</v>
      </c>
      <c r="Q144" s="8"/>
      <c r="R144" s="8" t="s">
        <v>76</v>
      </c>
      <c r="S144" s="8" t="s">
        <v>77</v>
      </c>
    </row>
    <row r="145" spans="13:19" ht="12.75">
      <c r="M145" t="s">
        <v>27</v>
      </c>
      <c r="N145">
        <v>9</v>
      </c>
      <c r="O145">
        <v>7</v>
      </c>
      <c r="Q145" t="s">
        <v>8</v>
      </c>
      <c r="R145">
        <v>13</v>
      </c>
      <c r="S145">
        <v>3</v>
      </c>
    </row>
    <row r="146" spans="13:19" ht="12.75">
      <c r="M146" t="s">
        <v>9</v>
      </c>
      <c r="N146">
        <v>6</v>
      </c>
      <c r="O146">
        <v>10</v>
      </c>
      <c r="Q146" t="s">
        <v>25</v>
      </c>
      <c r="R146">
        <v>6</v>
      </c>
      <c r="S146">
        <v>10</v>
      </c>
    </row>
    <row r="147" spans="13:19" ht="12.75">
      <c r="M147" t="s">
        <v>34</v>
      </c>
      <c r="N147">
        <v>10</v>
      </c>
      <c r="O147">
        <v>6</v>
      </c>
      <c r="Q147" t="s">
        <v>30</v>
      </c>
      <c r="R147">
        <v>10</v>
      </c>
      <c r="S147">
        <v>6</v>
      </c>
    </row>
    <row r="148" spans="13:19" ht="12.75">
      <c r="M148" t="s">
        <v>14</v>
      </c>
      <c r="N148">
        <v>11</v>
      </c>
      <c r="O148">
        <v>5</v>
      </c>
      <c r="Q148" t="s">
        <v>32</v>
      </c>
      <c r="R148">
        <v>7</v>
      </c>
      <c r="S148">
        <v>9</v>
      </c>
    </row>
    <row r="149" spans="13:19" ht="12.75">
      <c r="M149" t="s">
        <v>49</v>
      </c>
      <c r="N149">
        <v>9</v>
      </c>
      <c r="O149">
        <v>7</v>
      </c>
      <c r="Q149" t="s">
        <v>37</v>
      </c>
      <c r="R149">
        <v>4</v>
      </c>
      <c r="S149">
        <v>12</v>
      </c>
    </row>
    <row r="150" spans="13:19" ht="12.75">
      <c r="M150" t="s">
        <v>39</v>
      </c>
      <c r="N150">
        <v>6</v>
      </c>
      <c r="O150">
        <v>10</v>
      </c>
      <c r="Q150" t="s">
        <v>33</v>
      </c>
      <c r="R150">
        <v>7</v>
      </c>
      <c r="S150">
        <v>9</v>
      </c>
    </row>
    <row r="151" spans="13:19" ht="12.75">
      <c r="M151" t="s">
        <v>23</v>
      </c>
      <c r="N151">
        <v>8</v>
      </c>
      <c r="O151">
        <v>8</v>
      </c>
      <c r="Q151" t="s">
        <v>21</v>
      </c>
      <c r="R151">
        <v>4</v>
      </c>
      <c r="S151">
        <v>12</v>
      </c>
    </row>
    <row r="152" spans="13:19" ht="12.75">
      <c r="M152" t="s">
        <v>15</v>
      </c>
      <c r="N152">
        <v>6</v>
      </c>
      <c r="O152">
        <v>10</v>
      </c>
      <c r="Q152" t="s">
        <v>48</v>
      </c>
      <c r="R152">
        <v>6</v>
      </c>
      <c r="S152">
        <v>10</v>
      </c>
    </row>
    <row r="153" spans="13:19" ht="12.75">
      <c r="M153" t="s">
        <v>37</v>
      </c>
      <c r="N153">
        <v>4</v>
      </c>
      <c r="O153">
        <v>12</v>
      </c>
      <c r="Q153" t="s">
        <v>27</v>
      </c>
      <c r="R153">
        <v>9</v>
      </c>
      <c r="S153">
        <v>7</v>
      </c>
    </row>
    <row r="154" spans="13:19" ht="12.75">
      <c r="M154" t="s">
        <v>19</v>
      </c>
      <c r="N154">
        <v>13</v>
      </c>
      <c r="O154">
        <v>3</v>
      </c>
      <c r="Q154" t="s">
        <v>34</v>
      </c>
      <c r="R154">
        <v>10</v>
      </c>
      <c r="S154">
        <v>6</v>
      </c>
    </row>
    <row r="155" spans="13:19" ht="12.75">
      <c r="M155" t="s">
        <v>32</v>
      </c>
      <c r="N155">
        <v>7</v>
      </c>
      <c r="O155">
        <v>9</v>
      </c>
      <c r="Q155" t="s">
        <v>50</v>
      </c>
      <c r="R155">
        <v>6</v>
      </c>
      <c r="S155">
        <v>10</v>
      </c>
    </row>
    <row r="156" spans="13:19" ht="12.75">
      <c r="M156" t="s">
        <v>28</v>
      </c>
      <c r="N156">
        <v>6</v>
      </c>
      <c r="O156">
        <v>10</v>
      </c>
      <c r="Q156" t="s">
        <v>17</v>
      </c>
      <c r="R156">
        <v>9</v>
      </c>
      <c r="S156">
        <v>7</v>
      </c>
    </row>
    <row r="157" spans="13:19" ht="12.75">
      <c r="M157" t="s">
        <v>33</v>
      </c>
      <c r="N157">
        <v>7</v>
      </c>
      <c r="O157">
        <v>9</v>
      </c>
      <c r="Q157" t="s">
        <v>15</v>
      </c>
      <c r="R157">
        <v>6</v>
      </c>
      <c r="S157">
        <v>10</v>
      </c>
    </row>
    <row r="158" spans="13:19" ht="12.75">
      <c r="M158" t="s">
        <v>21</v>
      </c>
      <c r="N158">
        <v>4</v>
      </c>
      <c r="O158">
        <v>12</v>
      </c>
      <c r="Q158" t="s">
        <v>31</v>
      </c>
      <c r="R158">
        <v>14</v>
      </c>
      <c r="S158">
        <v>2</v>
      </c>
    </row>
    <row r="159" spans="13:19" ht="12.75">
      <c r="M159" t="s">
        <v>17</v>
      </c>
      <c r="N159">
        <v>9</v>
      </c>
      <c r="O159">
        <v>7</v>
      </c>
      <c r="Q159" t="s">
        <v>49</v>
      </c>
      <c r="R159">
        <v>9</v>
      </c>
      <c r="S159">
        <v>7</v>
      </c>
    </row>
    <row r="160" spans="13:19" ht="12.75">
      <c r="M160" t="s">
        <v>48</v>
      </c>
      <c r="N160">
        <v>6</v>
      </c>
      <c r="O160">
        <v>10</v>
      </c>
      <c r="Q160" t="s">
        <v>19</v>
      </c>
      <c r="R160">
        <v>13</v>
      </c>
      <c r="S160">
        <v>3</v>
      </c>
    </row>
    <row r="161" spans="14:19" ht="12.75">
      <c r="N161">
        <f>SUM(N145:N160)</f>
        <v>121</v>
      </c>
      <c r="O161">
        <f>SUM(O145:O160)</f>
        <v>135</v>
      </c>
      <c r="R161">
        <f>SUM(R145:R160)</f>
        <v>133</v>
      </c>
      <c r="S161">
        <f>SUM(S145:S160)</f>
        <v>123</v>
      </c>
    </row>
    <row r="163" spans="14:18" ht="12.75">
      <c r="N163" t="s">
        <v>28</v>
      </c>
      <c r="R163" t="s">
        <v>39</v>
      </c>
    </row>
    <row r="164" spans="13:19" ht="12.75">
      <c r="M164" s="8"/>
      <c r="N164" s="8" t="s">
        <v>76</v>
      </c>
      <c r="O164" s="8" t="s">
        <v>77</v>
      </c>
      <c r="Q164" s="8"/>
      <c r="R164" s="8" t="s">
        <v>76</v>
      </c>
      <c r="S164" s="8" t="s">
        <v>77</v>
      </c>
    </row>
    <row r="165" spans="13:19" ht="12.75">
      <c r="M165" t="s">
        <v>19</v>
      </c>
      <c r="N165">
        <v>13</v>
      </c>
      <c r="O165">
        <v>3</v>
      </c>
      <c r="Q165" t="s">
        <v>30</v>
      </c>
      <c r="R165">
        <v>10</v>
      </c>
      <c r="S165">
        <v>6</v>
      </c>
    </row>
    <row r="166" spans="13:19" ht="12.75">
      <c r="M166" t="s">
        <v>40</v>
      </c>
      <c r="N166">
        <v>5</v>
      </c>
      <c r="O166">
        <v>11</v>
      </c>
      <c r="Q166" t="s">
        <v>32</v>
      </c>
      <c r="R166">
        <v>7</v>
      </c>
      <c r="S166">
        <v>9</v>
      </c>
    </row>
    <row r="167" spans="13:19" ht="12.75">
      <c r="M167" t="s">
        <v>49</v>
      </c>
      <c r="N167">
        <v>9</v>
      </c>
      <c r="O167">
        <v>7</v>
      </c>
      <c r="Q167" t="s">
        <v>21</v>
      </c>
      <c r="R167">
        <v>4</v>
      </c>
      <c r="S167">
        <v>12</v>
      </c>
    </row>
    <row r="168" spans="13:19" ht="12.75">
      <c r="M168" t="s">
        <v>27</v>
      </c>
      <c r="N168">
        <v>9</v>
      </c>
      <c r="O168">
        <v>7</v>
      </c>
      <c r="Q168" t="s">
        <v>50</v>
      </c>
      <c r="R168">
        <v>6</v>
      </c>
      <c r="S168">
        <v>10</v>
      </c>
    </row>
    <row r="169" spans="13:19" ht="12.75">
      <c r="M169" t="s">
        <v>16</v>
      </c>
      <c r="N169">
        <v>10</v>
      </c>
      <c r="O169">
        <v>6</v>
      </c>
      <c r="Q169" t="s">
        <v>18</v>
      </c>
      <c r="R169">
        <v>7</v>
      </c>
      <c r="S169">
        <v>9</v>
      </c>
    </row>
    <row r="170" spans="13:19" ht="12.75">
      <c r="M170" t="s">
        <v>30</v>
      </c>
      <c r="N170">
        <v>10</v>
      </c>
      <c r="O170">
        <v>6</v>
      </c>
      <c r="Q170" t="s">
        <v>25</v>
      </c>
      <c r="R170">
        <v>6</v>
      </c>
      <c r="S170">
        <v>10</v>
      </c>
    </row>
    <row r="171" spans="13:19" ht="12.75">
      <c r="M171" t="s">
        <v>8</v>
      </c>
      <c r="N171">
        <v>13</v>
      </c>
      <c r="O171">
        <v>3</v>
      </c>
      <c r="Q171" t="s">
        <v>27</v>
      </c>
      <c r="R171">
        <v>9</v>
      </c>
      <c r="S171">
        <v>7</v>
      </c>
    </row>
    <row r="172" spans="13:19" ht="12.75">
      <c r="M172" t="s">
        <v>50</v>
      </c>
      <c r="N172">
        <v>6</v>
      </c>
      <c r="O172">
        <v>10</v>
      </c>
      <c r="Q172" t="s">
        <v>37</v>
      </c>
      <c r="R172">
        <v>4</v>
      </c>
      <c r="S172">
        <v>12</v>
      </c>
    </row>
    <row r="173" spans="13:19" ht="12.75">
      <c r="M173" t="s">
        <v>39</v>
      </c>
      <c r="N173">
        <v>6</v>
      </c>
      <c r="O173">
        <v>10</v>
      </c>
      <c r="Q173" t="s">
        <v>28</v>
      </c>
      <c r="R173">
        <v>6</v>
      </c>
      <c r="S173">
        <v>10</v>
      </c>
    </row>
    <row r="174" spans="13:19" ht="12.75">
      <c r="M174" t="s">
        <v>25</v>
      </c>
      <c r="N174">
        <v>6</v>
      </c>
      <c r="O174">
        <v>10</v>
      </c>
      <c r="Q174" t="s">
        <v>48</v>
      </c>
      <c r="R174">
        <v>6</v>
      </c>
      <c r="S174">
        <v>10</v>
      </c>
    </row>
    <row r="175" spans="13:19" ht="12.75">
      <c r="M175" t="s">
        <v>23</v>
      </c>
      <c r="N175">
        <v>8</v>
      </c>
      <c r="O175">
        <v>8</v>
      </c>
      <c r="Q175" t="s">
        <v>8</v>
      </c>
      <c r="R175">
        <v>13</v>
      </c>
      <c r="S175">
        <v>3</v>
      </c>
    </row>
    <row r="176" spans="13:19" ht="12.75">
      <c r="M176" t="s">
        <v>21</v>
      </c>
      <c r="N176">
        <v>4</v>
      </c>
      <c r="O176">
        <v>12</v>
      </c>
      <c r="Q176" t="s">
        <v>19</v>
      </c>
      <c r="R176">
        <v>13</v>
      </c>
      <c r="S176">
        <v>3</v>
      </c>
    </row>
    <row r="177" spans="13:19" ht="12.75">
      <c r="M177" t="s">
        <v>37</v>
      </c>
      <c r="N177">
        <v>4</v>
      </c>
      <c r="O177">
        <v>12</v>
      </c>
      <c r="Q177" t="s">
        <v>14</v>
      </c>
      <c r="R177">
        <v>11</v>
      </c>
      <c r="S177">
        <v>5</v>
      </c>
    </row>
    <row r="178" spans="13:19" ht="12.75">
      <c r="M178" t="s">
        <v>34</v>
      </c>
      <c r="N178">
        <v>10</v>
      </c>
      <c r="O178">
        <v>6</v>
      </c>
      <c r="Q178" t="s">
        <v>23</v>
      </c>
      <c r="R178">
        <v>8</v>
      </c>
      <c r="S178">
        <v>8</v>
      </c>
    </row>
    <row r="179" spans="13:19" ht="12.75">
      <c r="M179" t="s">
        <v>31</v>
      </c>
      <c r="N179">
        <v>14</v>
      </c>
      <c r="O179">
        <v>2</v>
      </c>
      <c r="Q179" t="s">
        <v>49</v>
      </c>
      <c r="R179">
        <v>9</v>
      </c>
      <c r="S179">
        <v>7</v>
      </c>
    </row>
    <row r="180" spans="13:19" ht="12.75">
      <c r="M180" t="s">
        <v>18</v>
      </c>
      <c r="N180">
        <v>7</v>
      </c>
      <c r="O180">
        <v>9</v>
      </c>
      <c r="Q180" t="s">
        <v>40</v>
      </c>
      <c r="R180">
        <v>5</v>
      </c>
      <c r="S180">
        <v>11</v>
      </c>
    </row>
    <row r="181" spans="14:19" ht="12.75">
      <c r="N181">
        <f>SUM(N165:N180)</f>
        <v>134</v>
      </c>
      <c r="O181">
        <f>SUM(O165:O180)</f>
        <v>122</v>
      </c>
      <c r="R181">
        <f>SUM(R165:R180)</f>
        <v>124</v>
      </c>
      <c r="S181">
        <f>SUM(S165:S180)</f>
        <v>132</v>
      </c>
    </row>
    <row r="183" spans="14:18" ht="12.75">
      <c r="N183" t="s">
        <v>37</v>
      </c>
      <c r="R183" t="s">
        <v>21</v>
      </c>
    </row>
    <row r="184" spans="13:19" ht="12.75">
      <c r="M184" s="8"/>
      <c r="N184" s="8" t="s">
        <v>76</v>
      </c>
      <c r="O184" s="8" t="s">
        <v>77</v>
      </c>
      <c r="Q184" s="8"/>
      <c r="R184" s="8" t="s">
        <v>76</v>
      </c>
      <c r="S184" s="8" t="s">
        <v>77</v>
      </c>
    </row>
    <row r="185" spans="13:19" ht="12.75">
      <c r="M185" t="s">
        <v>27</v>
      </c>
      <c r="N185">
        <v>9</v>
      </c>
      <c r="O185">
        <v>7</v>
      </c>
      <c r="Q185" t="s">
        <v>19</v>
      </c>
      <c r="R185">
        <v>13</v>
      </c>
      <c r="S185">
        <v>3</v>
      </c>
    </row>
    <row r="186" spans="13:19" ht="12.75">
      <c r="M186" t="s">
        <v>30</v>
      </c>
      <c r="N186">
        <v>10</v>
      </c>
      <c r="O186">
        <v>6</v>
      </c>
      <c r="Q186" t="s">
        <v>39</v>
      </c>
      <c r="R186">
        <v>6</v>
      </c>
      <c r="S186">
        <v>10</v>
      </c>
    </row>
    <row r="187" spans="13:19" ht="12.75">
      <c r="M187" t="s">
        <v>16</v>
      </c>
      <c r="N187">
        <v>10</v>
      </c>
      <c r="O187">
        <v>6</v>
      </c>
      <c r="Q187" t="s">
        <v>18</v>
      </c>
      <c r="R187">
        <v>7</v>
      </c>
      <c r="S187">
        <v>9</v>
      </c>
    </row>
    <row r="188" spans="13:19" ht="12.75">
      <c r="M188" t="s">
        <v>18</v>
      </c>
      <c r="N188">
        <v>7</v>
      </c>
      <c r="O188">
        <v>9</v>
      </c>
      <c r="Q188" t="s">
        <v>40</v>
      </c>
      <c r="R188">
        <v>5</v>
      </c>
      <c r="S188">
        <v>11</v>
      </c>
    </row>
    <row r="189" spans="13:19" ht="12.75">
      <c r="M189" t="s">
        <v>15</v>
      </c>
      <c r="N189">
        <v>6</v>
      </c>
      <c r="O189">
        <v>10</v>
      </c>
      <c r="Q189" t="s">
        <v>14</v>
      </c>
      <c r="R189">
        <v>11</v>
      </c>
      <c r="S189">
        <v>5</v>
      </c>
    </row>
    <row r="190" spans="13:19" ht="12.75">
      <c r="M190" t="s">
        <v>9</v>
      </c>
      <c r="N190">
        <v>6</v>
      </c>
      <c r="O190">
        <v>10</v>
      </c>
      <c r="Q190" t="s">
        <v>16</v>
      </c>
      <c r="R190">
        <v>10</v>
      </c>
      <c r="S190">
        <v>6</v>
      </c>
    </row>
    <row r="191" spans="13:19" ht="12.75">
      <c r="M191" t="s">
        <v>31</v>
      </c>
      <c r="N191">
        <v>14</v>
      </c>
      <c r="O191">
        <v>2</v>
      </c>
      <c r="Q191" t="s">
        <v>27</v>
      </c>
      <c r="R191">
        <v>9</v>
      </c>
      <c r="S191">
        <v>7</v>
      </c>
    </row>
    <row r="192" spans="13:19" ht="12.75">
      <c r="M192" t="s">
        <v>39</v>
      </c>
      <c r="N192">
        <v>6</v>
      </c>
      <c r="O192">
        <v>10</v>
      </c>
      <c r="Q192" t="s">
        <v>9</v>
      </c>
      <c r="R192">
        <v>6</v>
      </c>
      <c r="S192">
        <v>10</v>
      </c>
    </row>
    <row r="193" spans="13:19" ht="12.75">
      <c r="M193" t="s">
        <v>25</v>
      </c>
      <c r="N193">
        <v>6</v>
      </c>
      <c r="O193">
        <v>10</v>
      </c>
      <c r="Q193" t="s">
        <v>15</v>
      </c>
      <c r="R193">
        <v>6</v>
      </c>
      <c r="S193">
        <v>10</v>
      </c>
    </row>
    <row r="194" spans="13:19" ht="12.75">
      <c r="M194" t="s">
        <v>17</v>
      </c>
      <c r="N194">
        <v>9</v>
      </c>
      <c r="O194">
        <v>7</v>
      </c>
      <c r="Q194" t="s">
        <v>49</v>
      </c>
      <c r="R194">
        <v>9</v>
      </c>
      <c r="S194">
        <v>7</v>
      </c>
    </row>
    <row r="195" spans="13:19" ht="12.75">
      <c r="M195" t="s">
        <v>40</v>
      </c>
      <c r="N195">
        <v>5</v>
      </c>
      <c r="O195">
        <v>11</v>
      </c>
      <c r="Q195" t="s">
        <v>17</v>
      </c>
      <c r="R195">
        <v>9</v>
      </c>
      <c r="S195">
        <v>7</v>
      </c>
    </row>
    <row r="196" spans="13:19" ht="12.75">
      <c r="M196" t="s">
        <v>32</v>
      </c>
      <c r="N196">
        <v>7</v>
      </c>
      <c r="O196">
        <v>9</v>
      </c>
      <c r="Q196" t="s">
        <v>28</v>
      </c>
      <c r="R196">
        <v>6</v>
      </c>
      <c r="S196">
        <v>10</v>
      </c>
    </row>
    <row r="197" spans="13:19" ht="12.75">
      <c r="M197" t="s">
        <v>23</v>
      </c>
      <c r="N197">
        <v>8</v>
      </c>
      <c r="O197">
        <v>8</v>
      </c>
      <c r="Q197" t="s">
        <v>25</v>
      </c>
      <c r="R197">
        <v>6</v>
      </c>
      <c r="S197">
        <v>10</v>
      </c>
    </row>
    <row r="198" spans="13:19" ht="12.75">
      <c r="M198" t="s">
        <v>28</v>
      </c>
      <c r="N198">
        <v>6</v>
      </c>
      <c r="O198">
        <v>10</v>
      </c>
      <c r="Q198" t="s">
        <v>30</v>
      </c>
      <c r="R198">
        <v>10</v>
      </c>
      <c r="S198">
        <v>6</v>
      </c>
    </row>
    <row r="199" spans="13:19" ht="12.75">
      <c r="M199" t="s">
        <v>33</v>
      </c>
      <c r="N199">
        <v>7</v>
      </c>
      <c r="O199">
        <v>9</v>
      </c>
      <c r="Q199" t="s">
        <v>37</v>
      </c>
      <c r="R199">
        <v>4</v>
      </c>
      <c r="S199">
        <v>12</v>
      </c>
    </row>
    <row r="200" spans="13:19" ht="12.75">
      <c r="M200" t="s">
        <v>21</v>
      </c>
      <c r="N200">
        <v>4</v>
      </c>
      <c r="O200">
        <v>12</v>
      </c>
      <c r="Q200" t="s">
        <v>8</v>
      </c>
      <c r="R200">
        <v>13</v>
      </c>
      <c r="S200">
        <v>3</v>
      </c>
    </row>
    <row r="201" spans="14:19" ht="12.75">
      <c r="N201">
        <f>SUM(N185:N200)</f>
        <v>120</v>
      </c>
      <c r="O201">
        <f>SUM(O185:O200)</f>
        <v>136</v>
      </c>
      <c r="R201">
        <f>SUM(R185:R200)</f>
        <v>130</v>
      </c>
      <c r="S201">
        <f>SUM(S185:S200)</f>
        <v>126</v>
      </c>
    </row>
    <row r="203" spans="14:18" ht="12.75">
      <c r="N203" t="s">
        <v>17</v>
      </c>
      <c r="R203" t="s">
        <v>30</v>
      </c>
    </row>
    <row r="204" spans="13:19" ht="12.75">
      <c r="M204" s="8"/>
      <c r="N204" s="8" t="s">
        <v>76</v>
      </c>
      <c r="O204" s="8" t="s">
        <v>77</v>
      </c>
      <c r="Q204" s="8"/>
      <c r="R204" s="8" t="s">
        <v>76</v>
      </c>
      <c r="S204" s="8" t="s">
        <v>77</v>
      </c>
    </row>
    <row r="205" spans="13:19" ht="12.75">
      <c r="M205" t="s">
        <v>16</v>
      </c>
      <c r="N205">
        <v>10</v>
      </c>
      <c r="O205">
        <v>6</v>
      </c>
      <c r="Q205" t="s">
        <v>15</v>
      </c>
      <c r="R205">
        <v>6</v>
      </c>
      <c r="S205">
        <v>10</v>
      </c>
    </row>
    <row r="206" spans="13:19" ht="12.75">
      <c r="M206" t="s">
        <v>8</v>
      </c>
      <c r="N206">
        <v>13</v>
      </c>
      <c r="O206">
        <v>3</v>
      </c>
      <c r="Q206" t="s">
        <v>39</v>
      </c>
      <c r="R206">
        <v>6</v>
      </c>
      <c r="S206">
        <v>10</v>
      </c>
    </row>
    <row r="207" spans="13:19" ht="12.75">
      <c r="M207" t="s">
        <v>23</v>
      </c>
      <c r="N207">
        <v>8</v>
      </c>
      <c r="O207">
        <v>8</v>
      </c>
      <c r="Q207" t="s">
        <v>37</v>
      </c>
      <c r="R207">
        <v>4</v>
      </c>
      <c r="S207">
        <v>12</v>
      </c>
    </row>
    <row r="208" spans="13:19" ht="12.75">
      <c r="M208" t="s">
        <v>18</v>
      </c>
      <c r="N208">
        <v>7</v>
      </c>
      <c r="O208">
        <v>9</v>
      </c>
      <c r="Q208" t="s">
        <v>9</v>
      </c>
      <c r="R208">
        <v>6</v>
      </c>
      <c r="S208">
        <v>10</v>
      </c>
    </row>
    <row r="209" spans="13:19" ht="12.75">
      <c r="M209" t="s">
        <v>40</v>
      </c>
      <c r="N209">
        <v>5</v>
      </c>
      <c r="O209">
        <v>11</v>
      </c>
      <c r="Q209" t="s">
        <v>32</v>
      </c>
      <c r="R209">
        <v>7</v>
      </c>
      <c r="S209">
        <v>9</v>
      </c>
    </row>
    <row r="210" spans="13:19" ht="12.75">
      <c r="M210" t="s">
        <v>50</v>
      </c>
      <c r="N210">
        <v>6</v>
      </c>
      <c r="O210">
        <v>10</v>
      </c>
      <c r="Q210" t="s">
        <v>14</v>
      </c>
      <c r="R210">
        <v>11</v>
      </c>
      <c r="S210">
        <v>5</v>
      </c>
    </row>
    <row r="211" spans="13:19" ht="12.75">
      <c r="M211" t="s">
        <v>14</v>
      </c>
      <c r="N211">
        <v>11</v>
      </c>
      <c r="O211">
        <v>5</v>
      </c>
      <c r="Q211" t="s">
        <v>49</v>
      </c>
      <c r="R211">
        <v>9</v>
      </c>
      <c r="S211">
        <v>7</v>
      </c>
    </row>
    <row r="212" spans="13:19" ht="12.75">
      <c r="M212" t="s">
        <v>49</v>
      </c>
      <c r="N212">
        <v>9</v>
      </c>
      <c r="O212">
        <v>7</v>
      </c>
      <c r="Q212" t="s">
        <v>28</v>
      </c>
      <c r="R212">
        <v>6</v>
      </c>
      <c r="S212">
        <v>10</v>
      </c>
    </row>
    <row r="213" spans="13:19" ht="12.75">
      <c r="M213" t="s">
        <v>37</v>
      </c>
      <c r="N213">
        <v>4</v>
      </c>
      <c r="O213">
        <v>12</v>
      </c>
      <c r="Q213" t="s">
        <v>48</v>
      </c>
      <c r="R213">
        <v>6</v>
      </c>
      <c r="S213">
        <v>10</v>
      </c>
    </row>
    <row r="214" spans="13:19" ht="12.75">
      <c r="M214" t="s">
        <v>27</v>
      </c>
      <c r="N214">
        <v>9</v>
      </c>
      <c r="O214">
        <v>7</v>
      </c>
      <c r="Q214" t="s">
        <v>31</v>
      </c>
      <c r="R214">
        <v>14</v>
      </c>
      <c r="S214">
        <v>2</v>
      </c>
    </row>
    <row r="215" spans="13:19" ht="12.75">
      <c r="M215" t="s">
        <v>9</v>
      </c>
      <c r="N215">
        <v>6</v>
      </c>
      <c r="O215">
        <v>10</v>
      </c>
      <c r="Q215" t="s">
        <v>8</v>
      </c>
      <c r="R215">
        <v>13</v>
      </c>
      <c r="S215">
        <v>3</v>
      </c>
    </row>
    <row r="216" spans="13:19" ht="12.75">
      <c r="M216" t="s">
        <v>21</v>
      </c>
      <c r="N216">
        <v>4</v>
      </c>
      <c r="O216">
        <v>12</v>
      </c>
      <c r="Q216" t="s">
        <v>34</v>
      </c>
      <c r="R216">
        <v>10</v>
      </c>
      <c r="S216">
        <v>6</v>
      </c>
    </row>
    <row r="217" spans="13:19" ht="12.75">
      <c r="M217" t="s">
        <v>33</v>
      </c>
      <c r="N217">
        <v>7</v>
      </c>
      <c r="O217">
        <v>9</v>
      </c>
      <c r="Q217" t="s">
        <v>50</v>
      </c>
      <c r="R217">
        <v>6</v>
      </c>
      <c r="S217">
        <v>10</v>
      </c>
    </row>
    <row r="218" spans="13:19" ht="12.75">
      <c r="M218" t="s">
        <v>48</v>
      </c>
      <c r="N218">
        <v>6</v>
      </c>
      <c r="O218">
        <v>10</v>
      </c>
      <c r="Q218" t="s">
        <v>23</v>
      </c>
      <c r="R218">
        <v>8</v>
      </c>
      <c r="S218">
        <v>8</v>
      </c>
    </row>
    <row r="219" spans="13:19" ht="12.75">
      <c r="M219" t="s">
        <v>32</v>
      </c>
      <c r="N219">
        <v>7</v>
      </c>
      <c r="O219">
        <v>9</v>
      </c>
      <c r="Q219" t="s">
        <v>16</v>
      </c>
      <c r="R219">
        <v>10</v>
      </c>
      <c r="S219">
        <v>6</v>
      </c>
    </row>
    <row r="220" spans="13:19" ht="12.75">
      <c r="M220" t="s">
        <v>25</v>
      </c>
      <c r="N220">
        <v>6</v>
      </c>
      <c r="O220">
        <v>10</v>
      </c>
      <c r="Q220" t="s">
        <v>21</v>
      </c>
      <c r="R220">
        <v>4</v>
      </c>
      <c r="S220">
        <v>12</v>
      </c>
    </row>
    <row r="221" spans="14:19" ht="12.75">
      <c r="N221">
        <f>SUM(N205:N220)</f>
        <v>118</v>
      </c>
      <c r="O221">
        <f>SUM(O205:O220)</f>
        <v>138</v>
      </c>
      <c r="R221">
        <f>SUM(R205:R220)</f>
        <v>126</v>
      </c>
      <c r="S221">
        <f>SUM(S205:S220)</f>
        <v>130</v>
      </c>
    </row>
  </sheetData>
  <sheetProtection/>
  <mergeCells count="1">
    <mergeCell ref="B2:F2"/>
  </mergeCells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W83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42187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60</v>
      </c>
    </row>
    <row r="4" ht="12.75">
      <c r="K4" s="10"/>
    </row>
    <row r="6" spans="1:22" ht="12.75">
      <c r="A6" s="6">
        <v>41987</v>
      </c>
      <c r="B6" s="13" t="s">
        <v>15</v>
      </c>
      <c r="C6" s="8">
        <v>34</v>
      </c>
      <c r="E6" s="13" t="s">
        <v>9</v>
      </c>
      <c r="F6">
        <v>19</v>
      </c>
      <c r="I6" s="6">
        <v>41994</v>
      </c>
      <c r="J6" s="1" t="s">
        <v>48</v>
      </c>
      <c r="K6" s="8">
        <v>20</v>
      </c>
      <c r="M6" s="1" t="s">
        <v>34</v>
      </c>
      <c r="N6">
        <v>13</v>
      </c>
      <c r="Q6" s="6">
        <v>42008</v>
      </c>
      <c r="R6" s="1" t="s">
        <v>33</v>
      </c>
      <c r="S6" s="8">
        <v>24</v>
      </c>
      <c r="U6" s="1" t="s">
        <v>25</v>
      </c>
      <c r="V6">
        <v>21</v>
      </c>
    </row>
    <row r="7" spans="1:22" ht="12.75">
      <c r="A7" s="6">
        <v>41988</v>
      </c>
      <c r="B7" s="1" t="s">
        <v>31</v>
      </c>
      <c r="C7" s="8">
        <v>24</v>
      </c>
      <c r="E7" s="13" t="s">
        <v>9</v>
      </c>
      <c r="F7">
        <v>3</v>
      </c>
      <c r="I7" s="6">
        <v>41995</v>
      </c>
      <c r="J7" s="1" t="s">
        <v>14</v>
      </c>
      <c r="K7" s="8">
        <v>27</v>
      </c>
      <c r="M7" s="1" t="s">
        <v>40</v>
      </c>
      <c r="N7">
        <v>9</v>
      </c>
      <c r="Q7" s="6">
        <v>42008</v>
      </c>
      <c r="R7" s="1" t="s">
        <v>34</v>
      </c>
      <c r="S7" s="8">
        <v>23</v>
      </c>
      <c r="U7" s="1" t="s">
        <v>49</v>
      </c>
      <c r="V7">
        <v>13</v>
      </c>
    </row>
    <row r="8" spans="1:22" ht="12.75">
      <c r="A8" s="6">
        <v>41989</v>
      </c>
      <c r="B8" s="1" t="s">
        <v>39</v>
      </c>
      <c r="C8" s="8">
        <v>27</v>
      </c>
      <c r="E8" s="1" t="s">
        <v>14</v>
      </c>
      <c r="F8">
        <v>17</v>
      </c>
      <c r="I8" s="6">
        <v>41996</v>
      </c>
      <c r="J8" s="1" t="s">
        <v>16</v>
      </c>
      <c r="K8" s="8">
        <v>27</v>
      </c>
      <c r="M8" s="1" t="s">
        <v>40</v>
      </c>
      <c r="N8">
        <v>17</v>
      </c>
      <c r="Q8" s="6">
        <v>42009</v>
      </c>
      <c r="R8" s="1" t="s">
        <v>23</v>
      </c>
      <c r="S8" s="8">
        <v>20</v>
      </c>
      <c r="U8" s="1" t="s">
        <v>27</v>
      </c>
      <c r="V8">
        <v>6</v>
      </c>
    </row>
    <row r="9" spans="1:22" ht="12.75">
      <c r="A9" s="6">
        <v>41989</v>
      </c>
      <c r="B9" s="1" t="s">
        <v>9</v>
      </c>
      <c r="C9" s="8">
        <v>35</v>
      </c>
      <c r="E9" s="1" t="s">
        <v>49</v>
      </c>
      <c r="F9">
        <v>6</v>
      </c>
      <c r="I9" s="6">
        <v>42002</v>
      </c>
      <c r="J9" s="1" t="s">
        <v>8</v>
      </c>
      <c r="K9" s="8">
        <v>42</v>
      </c>
      <c r="M9" s="1" t="s">
        <v>16</v>
      </c>
      <c r="N9" s="8">
        <v>16</v>
      </c>
      <c r="Q9" s="6">
        <v>42009</v>
      </c>
      <c r="R9" s="1" t="s">
        <v>33</v>
      </c>
      <c r="S9" s="8">
        <v>38</v>
      </c>
      <c r="U9" s="1" t="s">
        <v>17</v>
      </c>
      <c r="V9">
        <v>14</v>
      </c>
    </row>
    <row r="10" spans="1:22" ht="12.75">
      <c r="A10" s="6">
        <v>41990</v>
      </c>
      <c r="B10" s="1" t="s">
        <v>14</v>
      </c>
      <c r="C10" s="8">
        <v>31</v>
      </c>
      <c r="E10" s="1" t="s">
        <v>27</v>
      </c>
      <c r="F10">
        <v>28</v>
      </c>
      <c r="I10" s="6">
        <v>42002</v>
      </c>
      <c r="J10" s="1" t="s">
        <v>39</v>
      </c>
      <c r="K10" s="8">
        <v>31</v>
      </c>
      <c r="M10" s="1" t="s">
        <v>23</v>
      </c>
      <c r="N10">
        <v>17</v>
      </c>
      <c r="Q10" s="6">
        <v>42009</v>
      </c>
      <c r="R10" s="1" t="s">
        <v>31</v>
      </c>
      <c r="S10" s="8">
        <v>38</v>
      </c>
      <c r="U10" s="1" t="s">
        <v>16</v>
      </c>
      <c r="V10">
        <v>14</v>
      </c>
    </row>
    <row r="11" spans="1:22" ht="12.75">
      <c r="A11" s="6">
        <v>41990</v>
      </c>
      <c r="B11" s="1" t="s">
        <v>48</v>
      </c>
      <c r="C11" s="8">
        <v>20</v>
      </c>
      <c r="E11" s="1" t="s">
        <v>17</v>
      </c>
      <c r="F11">
        <v>9</v>
      </c>
      <c r="I11" s="6">
        <v>42003</v>
      </c>
      <c r="J11" s="1" t="s">
        <v>23</v>
      </c>
      <c r="K11" s="8">
        <v>14</v>
      </c>
      <c r="M11" s="1" t="s">
        <v>37</v>
      </c>
      <c r="N11" s="8">
        <v>0</v>
      </c>
      <c r="Q11" s="6">
        <v>42010</v>
      </c>
      <c r="R11" s="1" t="s">
        <v>30</v>
      </c>
      <c r="S11" s="8">
        <v>29</v>
      </c>
      <c r="U11" s="1" t="s">
        <v>50</v>
      </c>
      <c r="V11">
        <v>24</v>
      </c>
    </row>
    <row r="12" spans="1:22" ht="12.75">
      <c r="A12" s="6">
        <v>41990</v>
      </c>
      <c r="B12" s="1" t="s">
        <v>49</v>
      </c>
      <c r="C12" s="8">
        <v>26</v>
      </c>
      <c r="E12" s="1" t="s">
        <v>39</v>
      </c>
      <c r="F12">
        <v>21</v>
      </c>
      <c r="I12" s="6">
        <v>42004</v>
      </c>
      <c r="J12" s="1" t="s">
        <v>25</v>
      </c>
      <c r="K12" s="8">
        <v>27</v>
      </c>
      <c r="M12" s="1" t="s">
        <v>21</v>
      </c>
      <c r="N12">
        <v>23</v>
      </c>
      <c r="Q12" s="6">
        <v>42010</v>
      </c>
      <c r="R12" s="1" t="s">
        <v>28</v>
      </c>
      <c r="S12" s="8">
        <v>31</v>
      </c>
      <c r="U12" s="1" t="s">
        <v>37</v>
      </c>
      <c r="V12">
        <v>13</v>
      </c>
    </row>
    <row r="13" spans="1:23" ht="12.75">
      <c r="A13" s="6">
        <v>41991</v>
      </c>
      <c r="B13" s="1" t="s">
        <v>17</v>
      </c>
      <c r="C13" s="8">
        <v>35</v>
      </c>
      <c r="E13" s="1" t="s">
        <v>32</v>
      </c>
      <c r="F13">
        <v>24</v>
      </c>
      <c r="I13" s="6">
        <v>42004</v>
      </c>
      <c r="J13" s="1" t="s">
        <v>28</v>
      </c>
      <c r="K13" s="8">
        <v>27</v>
      </c>
      <c r="M13" s="1" t="s">
        <v>34</v>
      </c>
      <c r="N13" s="8">
        <v>11</v>
      </c>
      <c r="Q13" s="6">
        <v>42010</v>
      </c>
      <c r="R13" s="1" t="s">
        <v>33</v>
      </c>
      <c r="S13" s="8">
        <v>30</v>
      </c>
      <c r="U13" s="1" t="s">
        <v>37</v>
      </c>
      <c r="V13" s="8">
        <v>27</v>
      </c>
      <c r="W13" s="3" t="s">
        <v>36</v>
      </c>
    </row>
    <row r="14" spans="1:22" ht="12.75">
      <c r="A14" s="6">
        <v>41991</v>
      </c>
      <c r="B14" s="1" t="s">
        <v>19</v>
      </c>
      <c r="C14" s="8">
        <v>24</v>
      </c>
      <c r="E14" s="1" t="s">
        <v>9</v>
      </c>
      <c r="F14">
        <v>14</v>
      </c>
      <c r="I14" s="6">
        <v>42005</v>
      </c>
      <c r="J14" s="1" t="s">
        <v>30</v>
      </c>
      <c r="K14" s="8">
        <v>34</v>
      </c>
      <c r="M14" s="1" t="s">
        <v>40</v>
      </c>
      <c r="N14" s="8">
        <v>24</v>
      </c>
      <c r="Q14" s="6">
        <v>42011</v>
      </c>
      <c r="R14" s="1" t="s">
        <v>16</v>
      </c>
      <c r="S14" s="8">
        <v>31</v>
      </c>
      <c r="U14" s="1" t="s">
        <v>30</v>
      </c>
      <c r="V14">
        <v>29</v>
      </c>
    </row>
    <row r="15" spans="1:22" ht="12.75">
      <c r="A15" s="6">
        <v>41991</v>
      </c>
      <c r="B15" s="1" t="s">
        <v>17</v>
      </c>
      <c r="C15" s="8">
        <v>27</v>
      </c>
      <c r="E15" s="1" t="s">
        <v>25</v>
      </c>
      <c r="F15">
        <v>3</v>
      </c>
      <c r="I15" s="6">
        <v>42005</v>
      </c>
      <c r="J15" s="13" t="s">
        <v>19</v>
      </c>
      <c r="K15" s="8">
        <v>27</v>
      </c>
      <c r="M15" s="13" t="s">
        <v>15</v>
      </c>
      <c r="N15" s="8">
        <v>17</v>
      </c>
      <c r="Q15" s="6">
        <v>42011</v>
      </c>
      <c r="R15" s="1" t="s">
        <v>31</v>
      </c>
      <c r="S15" s="8">
        <v>28</v>
      </c>
      <c r="U15" s="1" t="s">
        <v>28</v>
      </c>
      <c r="V15">
        <v>24</v>
      </c>
    </row>
    <row r="16" spans="1:22" ht="12.75">
      <c r="A16" s="6">
        <v>41991</v>
      </c>
      <c r="B16" s="1" t="s">
        <v>18</v>
      </c>
      <c r="C16" s="8">
        <v>31</v>
      </c>
      <c r="E16" s="1" t="s">
        <v>14</v>
      </c>
      <c r="F16">
        <v>28</v>
      </c>
      <c r="G16" s="3" t="s">
        <v>36</v>
      </c>
      <c r="I16" s="6">
        <v>42005</v>
      </c>
      <c r="J16" s="13" t="s">
        <v>30</v>
      </c>
      <c r="K16" s="8">
        <v>20</v>
      </c>
      <c r="M16" s="13" t="s">
        <v>21</v>
      </c>
      <c r="N16" s="8">
        <v>16</v>
      </c>
      <c r="Q16" s="6">
        <v>42012</v>
      </c>
      <c r="R16" s="1" t="s">
        <v>49</v>
      </c>
      <c r="S16" s="8">
        <v>38</v>
      </c>
      <c r="U16" s="1" t="s">
        <v>18</v>
      </c>
      <c r="V16">
        <v>10</v>
      </c>
    </row>
    <row r="17" spans="1:23" ht="12.75">
      <c r="A17" s="6">
        <v>41992</v>
      </c>
      <c r="B17" s="1" t="s">
        <v>8</v>
      </c>
      <c r="C17" s="8">
        <v>34</v>
      </c>
      <c r="E17" s="1" t="s">
        <v>18</v>
      </c>
      <c r="F17">
        <v>10</v>
      </c>
      <c r="I17" s="6">
        <v>42005</v>
      </c>
      <c r="J17" s="1" t="s">
        <v>34</v>
      </c>
      <c r="K17" s="8">
        <v>34</v>
      </c>
      <c r="M17" s="1" t="s">
        <v>50</v>
      </c>
      <c r="N17" s="8">
        <v>18</v>
      </c>
      <c r="Q17" s="6">
        <v>42012</v>
      </c>
      <c r="R17" s="13" t="s">
        <v>50</v>
      </c>
      <c r="S17" s="8">
        <v>30</v>
      </c>
      <c r="U17" s="13" t="s">
        <v>23</v>
      </c>
      <c r="V17">
        <v>20</v>
      </c>
      <c r="W17" s="14"/>
    </row>
    <row r="18" spans="1:22" ht="12.75">
      <c r="A18" s="6">
        <v>41992</v>
      </c>
      <c r="B18" s="1" t="s">
        <v>27</v>
      </c>
      <c r="C18" s="8">
        <v>28</v>
      </c>
      <c r="E18" s="1" t="s">
        <v>15</v>
      </c>
      <c r="F18">
        <v>21</v>
      </c>
      <c r="I18" s="6">
        <v>42006</v>
      </c>
      <c r="J18" s="1" t="s">
        <v>19</v>
      </c>
      <c r="K18" s="8">
        <v>34</v>
      </c>
      <c r="M18" s="1" t="s">
        <v>32</v>
      </c>
      <c r="N18" s="8">
        <v>9</v>
      </c>
      <c r="Q18" s="6">
        <v>42012</v>
      </c>
      <c r="R18" s="1" t="s">
        <v>50</v>
      </c>
      <c r="S18" s="8">
        <v>35</v>
      </c>
      <c r="U18" s="1" t="s">
        <v>32</v>
      </c>
      <c r="V18">
        <v>14</v>
      </c>
    </row>
    <row r="19" spans="1:22" ht="12.75">
      <c r="A19" s="6">
        <v>41993</v>
      </c>
      <c r="B19" s="1" t="s">
        <v>48</v>
      </c>
      <c r="C19" s="8">
        <v>27</v>
      </c>
      <c r="E19" s="1" t="s">
        <v>27</v>
      </c>
      <c r="F19">
        <v>21</v>
      </c>
      <c r="I19" s="6">
        <v>42006</v>
      </c>
      <c r="J19" s="1" t="s">
        <v>8</v>
      </c>
      <c r="K19" s="8">
        <v>22</v>
      </c>
      <c r="M19" s="1" t="s">
        <v>31</v>
      </c>
      <c r="N19" s="8">
        <v>11</v>
      </c>
      <c r="Q19" s="6">
        <v>42012</v>
      </c>
      <c r="R19" s="13" t="s">
        <v>37</v>
      </c>
      <c r="S19" s="8">
        <v>40</v>
      </c>
      <c r="T19" s="3"/>
      <c r="U19" s="1" t="s">
        <v>21</v>
      </c>
      <c r="V19">
        <v>38</v>
      </c>
    </row>
    <row r="20" spans="1:23" ht="12.75">
      <c r="A20" s="6">
        <v>41993</v>
      </c>
      <c r="B20" s="1" t="s">
        <v>8</v>
      </c>
      <c r="C20" s="8">
        <v>31</v>
      </c>
      <c r="E20" s="1" t="s">
        <v>21</v>
      </c>
      <c r="F20">
        <v>3</v>
      </c>
      <c r="I20" s="6">
        <v>42007</v>
      </c>
      <c r="J20" s="1" t="s">
        <v>32</v>
      </c>
      <c r="K20" s="8">
        <v>30</v>
      </c>
      <c r="M20" s="1" t="s">
        <v>15</v>
      </c>
      <c r="N20" s="8">
        <v>16</v>
      </c>
      <c r="Q20" s="6">
        <v>42014</v>
      </c>
      <c r="R20" s="1" t="s">
        <v>18</v>
      </c>
      <c r="S20" s="8">
        <v>19</v>
      </c>
      <c r="T20" s="3" t="s">
        <v>51</v>
      </c>
      <c r="U20" s="1" t="s">
        <v>28</v>
      </c>
      <c r="V20">
        <v>13</v>
      </c>
      <c r="W20" s="3" t="s">
        <v>36</v>
      </c>
    </row>
    <row r="21" spans="1:22" ht="12.75">
      <c r="A21" s="6">
        <v>41994</v>
      </c>
      <c r="B21" s="1" t="s">
        <v>25</v>
      </c>
      <c r="C21" s="8">
        <v>13</v>
      </c>
      <c r="E21" s="1" t="s">
        <v>48</v>
      </c>
      <c r="F21">
        <v>10</v>
      </c>
      <c r="I21" s="6">
        <v>42007</v>
      </c>
      <c r="J21" s="1" t="s">
        <v>19</v>
      </c>
      <c r="K21" s="8">
        <v>16</v>
      </c>
      <c r="M21" s="1" t="s">
        <v>33</v>
      </c>
      <c r="N21" s="8">
        <v>0</v>
      </c>
      <c r="Q21" s="6">
        <v>42016</v>
      </c>
      <c r="R21" s="1" t="s">
        <v>40</v>
      </c>
      <c r="S21" s="8">
        <v>21</v>
      </c>
      <c r="T21" s="3" t="s">
        <v>53</v>
      </c>
      <c r="U21" s="1" t="s">
        <v>39</v>
      </c>
      <c r="V21">
        <v>14</v>
      </c>
    </row>
    <row r="23" spans="1:2" ht="12.75">
      <c r="A23" s="1" t="s">
        <v>6</v>
      </c>
      <c r="B23" s="12">
        <f>AVERAGE(C6:C21,F6:F21,K6:K21,N6:N21,S6:S21,V6:V21)</f>
        <v>21.895833333333332</v>
      </c>
    </row>
    <row r="24" ht="12.75">
      <c r="B24" s="12"/>
    </row>
    <row r="25" spans="1:2" ht="12.75">
      <c r="A25" s="1" t="s">
        <v>79</v>
      </c>
      <c r="B25" s="12">
        <f>(B23+'3rd Quarter Scores'!B23+'2nd Quarter Scores'!B23+'1st Quarter Scores'!B23)/4</f>
        <v>23.46875</v>
      </c>
    </row>
    <row r="26" ht="12.75">
      <c r="B26" s="12"/>
    </row>
    <row r="27" spans="1:23" s="1" customFormat="1" ht="12.75">
      <c r="A27" s="1" t="s">
        <v>84</v>
      </c>
      <c r="C27" s="8"/>
      <c r="F27"/>
      <c r="G27" s="3"/>
      <c r="H27"/>
      <c r="K27" s="8"/>
      <c r="N27"/>
      <c r="O27" s="3"/>
      <c r="P27"/>
      <c r="Q27" s="6"/>
      <c r="S27" s="8"/>
      <c r="V27"/>
      <c r="W27" s="3"/>
    </row>
    <row r="28" spans="1:23" s="1" customFormat="1" ht="12.75">
      <c r="A28" s="1" t="s">
        <v>95</v>
      </c>
      <c r="C28" s="8"/>
      <c r="F28"/>
      <c r="G28" s="3"/>
      <c r="H28"/>
      <c r="I28" s="6"/>
      <c r="K28" s="8"/>
      <c r="N28"/>
      <c r="O28" s="3"/>
      <c r="P28"/>
      <c r="Q28" s="6"/>
      <c r="S28" s="8"/>
      <c r="V28"/>
      <c r="W28" s="3"/>
    </row>
    <row r="29" spans="1:23" s="1" customFormat="1" ht="12.75">
      <c r="A29" s="6"/>
      <c r="C29" s="8"/>
      <c r="F29"/>
      <c r="G29" s="3"/>
      <c r="H29"/>
      <c r="I29" s="6"/>
      <c r="K29" s="8"/>
      <c r="N29"/>
      <c r="O29" s="3"/>
      <c r="P29"/>
      <c r="Q29" s="6"/>
      <c r="S29" s="8"/>
      <c r="V29"/>
      <c r="W29" s="3"/>
    </row>
    <row r="30" spans="1:23" s="1" customFormat="1" ht="12.75">
      <c r="A30" s="6"/>
      <c r="C30" s="8"/>
      <c r="F30"/>
      <c r="G30" s="3"/>
      <c r="H30"/>
      <c r="I30" s="6"/>
      <c r="K30" s="8"/>
      <c r="N30"/>
      <c r="O30" s="3"/>
      <c r="P30"/>
      <c r="Q30" s="6"/>
      <c r="S30" s="8"/>
      <c r="V30"/>
      <c r="W30" s="3"/>
    </row>
    <row r="31" spans="1:23" s="1" customFormat="1" ht="12.75">
      <c r="A31" s="6"/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3:23" s="1" customFormat="1" ht="12.75">
      <c r="C34" s="8"/>
      <c r="F34"/>
      <c r="G34" s="3"/>
      <c r="H34"/>
      <c r="I34" s="6"/>
      <c r="K34" s="8"/>
      <c r="N34"/>
      <c r="O34" s="3"/>
      <c r="P34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I54" s="6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I55" s="6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I56" s="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3:23" s="1" customFormat="1" ht="12.75">
      <c r="C59" s="8"/>
      <c r="F59"/>
      <c r="G59" s="3"/>
      <c r="H59"/>
      <c r="I59" s="6"/>
      <c r="K59" s="8"/>
      <c r="N59"/>
      <c r="O59" s="3"/>
      <c r="P59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V82"/>
      <c r="W82" s="3"/>
    </row>
    <row r="83" spans="1:23" s="1" customFormat="1" ht="12.75">
      <c r="A83" s="6"/>
      <c r="C83" s="8"/>
      <c r="F83"/>
      <c r="G83" s="3"/>
      <c r="H83"/>
      <c r="I83" s="6"/>
      <c r="K83" s="8"/>
      <c r="N83"/>
      <c r="O83" s="3"/>
      <c r="P83"/>
      <c r="Q83" s="6"/>
      <c r="S83" s="8"/>
      <c r="V83"/>
      <c r="W83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86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57</v>
      </c>
    </row>
    <row r="4" ht="12.75">
      <c r="K4" s="10"/>
    </row>
    <row r="6" spans="1:22" ht="12.75">
      <c r="A6" s="6">
        <v>41957</v>
      </c>
      <c r="B6" s="13" t="s">
        <v>15</v>
      </c>
      <c r="C6" s="8">
        <v>20</v>
      </c>
      <c r="E6" s="13" t="s">
        <v>21</v>
      </c>
      <c r="F6">
        <v>19</v>
      </c>
      <c r="I6" s="6">
        <v>41967</v>
      </c>
      <c r="J6" s="1" t="s">
        <v>27</v>
      </c>
      <c r="K6" s="8">
        <v>34</v>
      </c>
      <c r="M6" s="1" t="s">
        <v>40</v>
      </c>
      <c r="N6">
        <v>27</v>
      </c>
      <c r="Q6" s="6">
        <v>41979</v>
      </c>
      <c r="R6" s="1" t="s">
        <v>48</v>
      </c>
      <c r="S6" s="8">
        <v>24</v>
      </c>
      <c r="U6" s="1" t="s">
        <v>30</v>
      </c>
      <c r="V6">
        <v>17</v>
      </c>
    </row>
    <row r="7" spans="1:22" ht="12.75">
      <c r="A7" s="6">
        <v>41957</v>
      </c>
      <c r="B7" s="1" t="s">
        <v>37</v>
      </c>
      <c r="C7" s="8">
        <v>24</v>
      </c>
      <c r="E7" s="13" t="s">
        <v>25</v>
      </c>
      <c r="F7">
        <v>21</v>
      </c>
      <c r="I7" s="6">
        <v>41968</v>
      </c>
      <c r="J7" s="1" t="s">
        <v>37</v>
      </c>
      <c r="K7" s="8">
        <v>24</v>
      </c>
      <c r="M7" s="1" t="s">
        <v>17</v>
      </c>
      <c r="N7">
        <v>10</v>
      </c>
      <c r="Q7" s="6">
        <v>41979</v>
      </c>
      <c r="R7" s="1" t="s">
        <v>50</v>
      </c>
      <c r="S7" s="8">
        <v>38</v>
      </c>
      <c r="U7" s="1" t="s">
        <v>49</v>
      </c>
      <c r="V7">
        <v>16</v>
      </c>
    </row>
    <row r="8" spans="1:22" ht="12.75">
      <c r="A8" s="6">
        <v>41958</v>
      </c>
      <c r="B8" s="1" t="s">
        <v>8</v>
      </c>
      <c r="C8" s="8">
        <v>42</v>
      </c>
      <c r="E8" s="1" t="s">
        <v>33</v>
      </c>
      <c r="F8">
        <v>21</v>
      </c>
      <c r="I8" s="6">
        <v>41969</v>
      </c>
      <c r="J8" s="1" t="s">
        <v>14</v>
      </c>
      <c r="K8" s="8">
        <v>28</v>
      </c>
      <c r="M8" s="1" t="s">
        <v>49</v>
      </c>
      <c r="N8">
        <v>23</v>
      </c>
      <c r="Q8" s="6">
        <v>41979</v>
      </c>
      <c r="R8" s="1" t="s">
        <v>31</v>
      </c>
      <c r="S8" s="8">
        <v>34</v>
      </c>
      <c r="U8" s="1" t="s">
        <v>30</v>
      </c>
      <c r="V8">
        <v>28</v>
      </c>
    </row>
    <row r="9" spans="1:22" ht="12.75">
      <c r="A9" s="6">
        <v>41959</v>
      </c>
      <c r="B9" s="1" t="s">
        <v>40</v>
      </c>
      <c r="C9" s="8">
        <v>42</v>
      </c>
      <c r="E9" s="1" t="s">
        <v>37</v>
      </c>
      <c r="F9">
        <v>21</v>
      </c>
      <c r="I9" s="6">
        <v>41973</v>
      </c>
      <c r="J9" s="1" t="s">
        <v>37</v>
      </c>
      <c r="K9" s="8">
        <v>17</v>
      </c>
      <c r="M9" s="1" t="s">
        <v>32</v>
      </c>
      <c r="N9" s="8">
        <v>9</v>
      </c>
      <c r="Q9" s="6">
        <v>41980</v>
      </c>
      <c r="R9" s="1" t="s">
        <v>49</v>
      </c>
      <c r="S9" s="8">
        <v>24</v>
      </c>
      <c r="U9" s="1" t="s">
        <v>21</v>
      </c>
      <c r="V9">
        <v>23</v>
      </c>
    </row>
    <row r="10" spans="1:22" ht="12.75">
      <c r="A10" s="6">
        <v>41959</v>
      </c>
      <c r="B10" s="1" t="s">
        <v>8</v>
      </c>
      <c r="C10" s="8">
        <v>28</v>
      </c>
      <c r="E10" s="1" t="s">
        <v>30</v>
      </c>
      <c r="F10">
        <v>27</v>
      </c>
      <c r="I10" s="6">
        <v>41973</v>
      </c>
      <c r="J10" s="1" t="s">
        <v>19</v>
      </c>
      <c r="K10" s="8">
        <v>35</v>
      </c>
      <c r="M10" s="1" t="s">
        <v>16</v>
      </c>
      <c r="N10">
        <v>23</v>
      </c>
      <c r="Q10" s="6">
        <v>41980</v>
      </c>
      <c r="R10" s="1" t="s">
        <v>23</v>
      </c>
      <c r="S10" s="8">
        <v>16</v>
      </c>
      <c r="U10" s="1" t="s">
        <v>48</v>
      </c>
      <c r="V10">
        <v>6</v>
      </c>
    </row>
    <row r="11" spans="1:22" ht="12.75">
      <c r="A11" s="6">
        <v>41961</v>
      </c>
      <c r="B11" s="1" t="s">
        <v>40</v>
      </c>
      <c r="C11" s="8">
        <v>13</v>
      </c>
      <c r="E11" s="1" t="s">
        <v>48</v>
      </c>
      <c r="F11">
        <v>9</v>
      </c>
      <c r="I11" s="6">
        <v>41974</v>
      </c>
      <c r="J11" s="1" t="s">
        <v>27</v>
      </c>
      <c r="K11" s="8">
        <v>34</v>
      </c>
      <c r="M11" s="1" t="s">
        <v>9</v>
      </c>
      <c r="N11" s="8">
        <v>16</v>
      </c>
      <c r="Q11" s="6">
        <v>41980</v>
      </c>
      <c r="R11" s="1" t="s">
        <v>19</v>
      </c>
      <c r="S11" s="8">
        <v>40</v>
      </c>
      <c r="U11" s="1" t="s">
        <v>25</v>
      </c>
      <c r="V11">
        <v>21</v>
      </c>
    </row>
    <row r="12" spans="1:22" ht="12.75">
      <c r="A12" s="6">
        <v>41961</v>
      </c>
      <c r="B12" s="1" t="s">
        <v>39</v>
      </c>
      <c r="C12" s="8">
        <v>29</v>
      </c>
      <c r="E12" s="1" t="s">
        <v>28</v>
      </c>
      <c r="F12">
        <v>17</v>
      </c>
      <c r="I12" s="6">
        <v>41974</v>
      </c>
      <c r="J12" s="1" t="s">
        <v>31</v>
      </c>
      <c r="K12" s="8">
        <v>28</v>
      </c>
      <c r="M12" s="1" t="s">
        <v>18</v>
      </c>
      <c r="N12">
        <v>21</v>
      </c>
      <c r="Q12" s="6">
        <v>41981</v>
      </c>
      <c r="R12" s="1" t="s">
        <v>32</v>
      </c>
      <c r="S12" s="8">
        <v>24</v>
      </c>
      <c r="U12" s="1" t="s">
        <v>25</v>
      </c>
      <c r="V12">
        <v>20</v>
      </c>
    </row>
    <row r="13" spans="1:22" ht="12.75">
      <c r="A13" s="6">
        <v>41962</v>
      </c>
      <c r="B13" s="1" t="s">
        <v>14</v>
      </c>
      <c r="C13" s="8">
        <v>40</v>
      </c>
      <c r="E13" s="1" t="s">
        <v>8</v>
      </c>
      <c r="F13">
        <v>33</v>
      </c>
      <c r="I13" s="6">
        <v>41975</v>
      </c>
      <c r="J13" s="1" t="s">
        <v>15</v>
      </c>
      <c r="K13" s="8">
        <v>41</v>
      </c>
      <c r="M13" s="1" t="s">
        <v>23</v>
      </c>
      <c r="N13" s="8">
        <v>23</v>
      </c>
      <c r="Q13" s="6">
        <v>41981</v>
      </c>
      <c r="R13" s="1" t="s">
        <v>27</v>
      </c>
      <c r="S13" s="8">
        <v>23</v>
      </c>
      <c r="U13" s="1" t="s">
        <v>33</v>
      </c>
      <c r="V13" s="8">
        <v>20</v>
      </c>
    </row>
    <row r="14" spans="1:22" ht="12.75">
      <c r="A14" s="6">
        <v>41962</v>
      </c>
      <c r="B14" s="1" t="s">
        <v>48</v>
      </c>
      <c r="C14" s="8">
        <v>37</v>
      </c>
      <c r="E14" s="1" t="s">
        <v>39</v>
      </c>
      <c r="F14">
        <v>0</v>
      </c>
      <c r="I14" s="6">
        <v>41975</v>
      </c>
      <c r="J14" s="1" t="s">
        <v>34</v>
      </c>
      <c r="K14" s="8">
        <v>20</v>
      </c>
      <c r="M14" s="1" t="s">
        <v>9</v>
      </c>
      <c r="N14" s="8">
        <v>13</v>
      </c>
      <c r="Q14" s="6">
        <v>41982</v>
      </c>
      <c r="R14" s="1" t="s">
        <v>27</v>
      </c>
      <c r="S14" s="8">
        <v>35</v>
      </c>
      <c r="U14" s="1" t="s">
        <v>17</v>
      </c>
      <c r="V14">
        <v>17</v>
      </c>
    </row>
    <row r="15" spans="1:22" ht="12.75">
      <c r="A15" s="6">
        <v>41962</v>
      </c>
      <c r="B15" s="1" t="s">
        <v>34</v>
      </c>
      <c r="C15" s="8">
        <v>31</v>
      </c>
      <c r="E15" s="1" t="s">
        <v>18</v>
      </c>
      <c r="F15">
        <v>28</v>
      </c>
      <c r="G15" s="3" t="s">
        <v>36</v>
      </c>
      <c r="I15" s="6">
        <v>41976</v>
      </c>
      <c r="J15" s="1" t="s">
        <v>50</v>
      </c>
      <c r="K15" s="8">
        <v>31</v>
      </c>
      <c r="M15" s="1" t="s">
        <v>9</v>
      </c>
      <c r="N15" s="8">
        <v>17</v>
      </c>
      <c r="Q15" s="6">
        <v>41982</v>
      </c>
      <c r="R15" s="1" t="s">
        <v>25</v>
      </c>
      <c r="S15" s="8">
        <v>38</v>
      </c>
      <c r="U15" s="1" t="s">
        <v>28</v>
      </c>
      <c r="V15">
        <v>28</v>
      </c>
    </row>
    <row r="16" spans="1:22" ht="12.75">
      <c r="A16" s="6">
        <v>41963</v>
      </c>
      <c r="B16" s="1" t="s">
        <v>17</v>
      </c>
      <c r="C16" s="8">
        <v>24</v>
      </c>
      <c r="E16" s="1" t="s">
        <v>9</v>
      </c>
      <c r="F16">
        <v>12</v>
      </c>
      <c r="I16" s="6">
        <v>41977</v>
      </c>
      <c r="J16" s="1" t="s">
        <v>15</v>
      </c>
      <c r="K16" s="8">
        <v>22</v>
      </c>
      <c r="M16" s="1" t="s">
        <v>50</v>
      </c>
      <c r="N16" s="8">
        <v>19</v>
      </c>
      <c r="O16" s="3" t="s">
        <v>36</v>
      </c>
      <c r="Q16" s="6">
        <v>41983</v>
      </c>
      <c r="R16" s="1" t="s">
        <v>28</v>
      </c>
      <c r="S16" s="8">
        <v>25</v>
      </c>
      <c r="U16" s="1" t="s">
        <v>23</v>
      </c>
      <c r="V16">
        <v>24</v>
      </c>
    </row>
    <row r="17" spans="1:23" ht="12.75">
      <c r="A17" s="6">
        <v>41963</v>
      </c>
      <c r="B17" s="1" t="s">
        <v>34</v>
      </c>
      <c r="C17" s="8">
        <v>34</v>
      </c>
      <c r="E17" s="1" t="s">
        <v>32</v>
      </c>
      <c r="F17">
        <v>14</v>
      </c>
      <c r="I17" s="6">
        <v>41977</v>
      </c>
      <c r="J17" s="1" t="s">
        <v>34</v>
      </c>
      <c r="K17" s="8">
        <v>27</v>
      </c>
      <c r="M17" s="1" t="s">
        <v>30</v>
      </c>
      <c r="N17" s="8">
        <v>24</v>
      </c>
      <c r="Q17" s="6">
        <v>41984</v>
      </c>
      <c r="R17" s="13" t="s">
        <v>33</v>
      </c>
      <c r="S17" s="8">
        <v>20</v>
      </c>
      <c r="U17" s="13" t="s">
        <v>31</v>
      </c>
      <c r="V17">
        <v>17</v>
      </c>
      <c r="W17" s="14"/>
    </row>
    <row r="18" spans="1:22" ht="12.75">
      <c r="A18" s="6">
        <v>41964</v>
      </c>
      <c r="B18" s="1" t="s">
        <v>8</v>
      </c>
      <c r="C18" s="8">
        <v>26</v>
      </c>
      <c r="E18" s="1" t="s">
        <v>39</v>
      </c>
      <c r="F18">
        <v>10</v>
      </c>
      <c r="I18" s="6">
        <v>41978</v>
      </c>
      <c r="J18" s="1" t="s">
        <v>16</v>
      </c>
      <c r="K18" s="8">
        <v>29</v>
      </c>
      <c r="M18" s="1" t="s">
        <v>49</v>
      </c>
      <c r="N18" s="8">
        <v>21</v>
      </c>
      <c r="Q18" s="6">
        <v>41984</v>
      </c>
      <c r="R18" s="1" t="s">
        <v>23</v>
      </c>
      <c r="S18" s="8">
        <v>27</v>
      </c>
      <c r="U18" s="1" t="s">
        <v>18</v>
      </c>
      <c r="V18">
        <v>6</v>
      </c>
    </row>
    <row r="19" spans="1:22" ht="12.75">
      <c r="A19" s="6">
        <v>41964</v>
      </c>
      <c r="B19" s="1" t="s">
        <v>17</v>
      </c>
      <c r="C19" s="8">
        <v>31</v>
      </c>
      <c r="E19" s="1" t="s">
        <v>21</v>
      </c>
      <c r="F19">
        <v>28</v>
      </c>
      <c r="I19" s="6">
        <v>41978</v>
      </c>
      <c r="J19" s="1" t="s">
        <v>32</v>
      </c>
      <c r="K19" s="8">
        <v>20</v>
      </c>
      <c r="M19" s="1" t="s">
        <v>14</v>
      </c>
      <c r="N19" s="8">
        <v>13</v>
      </c>
      <c r="Q19" s="6">
        <v>41985</v>
      </c>
      <c r="R19" s="13" t="s">
        <v>31</v>
      </c>
      <c r="S19" s="8">
        <v>38</v>
      </c>
      <c r="T19" s="3" t="s">
        <v>51</v>
      </c>
      <c r="U19" s="1" t="s">
        <v>19</v>
      </c>
      <c r="V19">
        <v>30</v>
      </c>
    </row>
    <row r="20" spans="1:22" ht="12.75">
      <c r="A20" s="6">
        <v>41965</v>
      </c>
      <c r="B20" s="1" t="s">
        <v>14</v>
      </c>
      <c r="C20" s="8">
        <v>25</v>
      </c>
      <c r="E20" s="1" t="s">
        <v>33</v>
      </c>
      <c r="F20">
        <v>11</v>
      </c>
      <c r="I20" s="6">
        <v>41978</v>
      </c>
      <c r="J20" s="1" t="s">
        <v>19</v>
      </c>
      <c r="K20" s="8">
        <v>16</v>
      </c>
      <c r="M20" s="1" t="s">
        <v>39</v>
      </c>
      <c r="N20" s="8">
        <v>13</v>
      </c>
      <c r="Q20" s="6">
        <v>41986</v>
      </c>
      <c r="R20" s="1" t="s">
        <v>16</v>
      </c>
      <c r="S20" s="8">
        <v>34</v>
      </c>
      <c r="T20" s="3" t="s">
        <v>53</v>
      </c>
      <c r="U20" s="1" t="s">
        <v>50</v>
      </c>
      <c r="V20">
        <v>30</v>
      </c>
    </row>
    <row r="21" spans="1:22" ht="12.75">
      <c r="A21" s="6">
        <v>41966</v>
      </c>
      <c r="B21" s="1" t="s">
        <v>15</v>
      </c>
      <c r="C21" s="8">
        <v>27</v>
      </c>
      <c r="E21" s="1" t="s">
        <v>40</v>
      </c>
      <c r="F21">
        <v>17</v>
      </c>
      <c r="I21" s="6">
        <v>41978</v>
      </c>
      <c r="J21" s="1" t="s">
        <v>16</v>
      </c>
      <c r="K21" s="8">
        <v>31</v>
      </c>
      <c r="M21" s="1" t="s">
        <v>18</v>
      </c>
      <c r="N21" s="8">
        <v>17</v>
      </c>
      <c r="Q21" s="6">
        <v>41987</v>
      </c>
      <c r="R21" s="1" t="s">
        <v>28</v>
      </c>
      <c r="S21" s="8">
        <v>34</v>
      </c>
      <c r="T21" s="3" t="s">
        <v>58</v>
      </c>
      <c r="U21" s="1" t="s">
        <v>21</v>
      </c>
      <c r="V21">
        <v>26</v>
      </c>
    </row>
    <row r="23" spans="1:2" ht="12.75">
      <c r="A23" s="1" t="s">
        <v>6</v>
      </c>
      <c r="B23" s="12">
        <f>AVERAGE(C6:C21,F6:F21,K6:K21,N6:N21,S6:S21,V6:V21)</f>
        <v>23.854166666666668</v>
      </c>
    </row>
    <row r="24" ht="12.75">
      <c r="B24" s="12"/>
    </row>
    <row r="26" spans="1:17" ht="12.75">
      <c r="A26" s="1" t="s">
        <v>59</v>
      </c>
      <c r="Q26" s="6"/>
    </row>
    <row r="27" spans="1:17" ht="12.75">
      <c r="A27" s="1" t="s">
        <v>62</v>
      </c>
      <c r="Q27" s="6"/>
    </row>
    <row r="28" spans="1:17" ht="12.75">
      <c r="A28" s="1" t="s">
        <v>63</v>
      </c>
      <c r="Q28" s="6"/>
    </row>
    <row r="29" ht="12.75">
      <c r="Q29" s="6"/>
    </row>
    <row r="30" spans="3:23" s="1" customFormat="1" ht="12.75">
      <c r="C30" s="8"/>
      <c r="F30"/>
      <c r="G30" s="3"/>
      <c r="H30"/>
      <c r="K30" s="8"/>
      <c r="N30"/>
      <c r="O30" s="3"/>
      <c r="P30"/>
      <c r="Q30" s="6"/>
      <c r="S30" s="8"/>
      <c r="V30"/>
      <c r="W30" s="3"/>
    </row>
    <row r="31" spans="3:23" s="1" customFormat="1" ht="12.75">
      <c r="C31" s="8"/>
      <c r="F31"/>
      <c r="G31" s="3"/>
      <c r="H31"/>
      <c r="I31" s="6"/>
      <c r="K31" s="8"/>
      <c r="N31"/>
      <c r="O31" s="3"/>
      <c r="P31"/>
      <c r="Q31" s="6"/>
      <c r="S31" s="8"/>
      <c r="V31"/>
      <c r="W31" s="3"/>
    </row>
    <row r="32" spans="1:23" s="1" customFormat="1" ht="12.75">
      <c r="A32" s="6"/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3:23" s="1" customFormat="1" ht="12.75">
      <c r="C37" s="8"/>
      <c r="F37"/>
      <c r="G37" s="3"/>
      <c r="H37"/>
      <c r="I37" s="6"/>
      <c r="K37" s="8"/>
      <c r="N37"/>
      <c r="O37" s="3"/>
      <c r="P37"/>
      <c r="S37" s="8"/>
      <c r="V37"/>
      <c r="W37" s="3"/>
    </row>
    <row r="38" spans="1:23" s="1" customFormat="1" ht="12.75">
      <c r="A38" s="6"/>
      <c r="C38" s="8"/>
      <c r="F38"/>
      <c r="G38" s="3"/>
      <c r="H38"/>
      <c r="I38" s="6"/>
      <c r="K38" s="8"/>
      <c r="N38"/>
      <c r="O38" s="3"/>
      <c r="P38"/>
      <c r="Q38" s="6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I57" s="6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3:23" s="1" customFormat="1" ht="12.75">
      <c r="C62" s="8"/>
      <c r="F62"/>
      <c r="G62" s="3"/>
      <c r="H62"/>
      <c r="I62" s="6"/>
      <c r="K62" s="8"/>
      <c r="N62"/>
      <c r="O62" s="3"/>
      <c r="P62"/>
      <c r="S62" s="8"/>
      <c r="V62"/>
      <c r="W62" s="3"/>
    </row>
    <row r="63" spans="1:23" s="1" customFormat="1" ht="12.75">
      <c r="A63" s="6"/>
      <c r="C63" s="8"/>
      <c r="F63"/>
      <c r="G63" s="3"/>
      <c r="H63"/>
      <c r="I63" s="6"/>
      <c r="K63" s="8"/>
      <c r="N63"/>
      <c r="O63" s="3"/>
      <c r="P63"/>
      <c r="Q63" s="6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V82"/>
      <c r="W82" s="3"/>
    </row>
    <row r="83" spans="1:23" s="1" customFormat="1" ht="12.75">
      <c r="A83" s="6"/>
      <c r="C83" s="8"/>
      <c r="F83"/>
      <c r="G83" s="3"/>
      <c r="H83"/>
      <c r="I83" s="6"/>
      <c r="K83" s="8"/>
      <c r="N83"/>
      <c r="O83" s="3"/>
      <c r="P83"/>
      <c r="Q83" s="6"/>
      <c r="S83" s="8"/>
      <c r="V83"/>
      <c r="W83" s="3"/>
    </row>
    <row r="84" spans="1:23" s="1" customFormat="1" ht="12.75">
      <c r="A84" s="6"/>
      <c r="C84" s="8"/>
      <c r="F84"/>
      <c r="G84" s="3"/>
      <c r="H84"/>
      <c r="I84" s="6"/>
      <c r="K84" s="8"/>
      <c r="N84"/>
      <c r="O84" s="3"/>
      <c r="P84"/>
      <c r="Q84" s="6"/>
      <c r="S84" s="8"/>
      <c r="V84"/>
      <c r="W84" s="3"/>
    </row>
    <row r="85" spans="1:23" s="1" customFormat="1" ht="12.75">
      <c r="A85" s="6"/>
      <c r="C85" s="8"/>
      <c r="F85"/>
      <c r="G85" s="3"/>
      <c r="H85"/>
      <c r="I85" s="6"/>
      <c r="K85" s="8"/>
      <c r="N85"/>
      <c r="O85" s="3"/>
      <c r="P85"/>
      <c r="Q85" s="6"/>
      <c r="S85" s="8"/>
      <c r="V85"/>
      <c r="W85" s="3"/>
    </row>
    <row r="86" spans="1:23" s="1" customFormat="1" ht="12.75">
      <c r="A86" s="6"/>
      <c r="C86" s="8"/>
      <c r="F86"/>
      <c r="G86" s="3"/>
      <c r="H86"/>
      <c r="I86" s="6"/>
      <c r="K86" s="8"/>
      <c r="N86"/>
      <c r="O86" s="3"/>
      <c r="P86"/>
      <c r="Q86" s="6"/>
      <c r="S86" s="8"/>
      <c r="V86"/>
      <c r="W86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87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52</v>
      </c>
    </row>
    <row r="4" ht="12.75">
      <c r="K4" s="10"/>
    </row>
    <row r="6" spans="1:22" ht="12.75">
      <c r="A6" s="6">
        <v>41930</v>
      </c>
      <c r="B6" s="13" t="s">
        <v>14</v>
      </c>
      <c r="C6" s="8">
        <v>31</v>
      </c>
      <c r="E6" s="13" t="s">
        <v>21</v>
      </c>
      <c r="F6">
        <v>10</v>
      </c>
      <c r="I6" s="6">
        <v>41938</v>
      </c>
      <c r="J6" s="1" t="s">
        <v>49</v>
      </c>
      <c r="K6" s="8">
        <v>27</v>
      </c>
      <c r="M6" s="1" t="s">
        <v>25</v>
      </c>
      <c r="N6">
        <v>14</v>
      </c>
      <c r="Q6" s="6">
        <v>41947</v>
      </c>
      <c r="R6" s="1" t="s">
        <v>32</v>
      </c>
      <c r="S6" s="8">
        <v>29</v>
      </c>
      <c r="U6" s="1" t="s">
        <v>30</v>
      </c>
      <c r="V6">
        <v>23</v>
      </c>
    </row>
    <row r="7" spans="1:22" ht="12.75">
      <c r="A7" s="6">
        <v>41930</v>
      </c>
      <c r="B7" s="1" t="s">
        <v>16</v>
      </c>
      <c r="C7" s="8">
        <v>34</v>
      </c>
      <c r="E7" s="13" t="s">
        <v>21</v>
      </c>
      <c r="F7">
        <v>17</v>
      </c>
      <c r="I7" s="6">
        <v>41940</v>
      </c>
      <c r="J7" s="1" t="s">
        <v>27</v>
      </c>
      <c r="K7" s="8">
        <v>28</v>
      </c>
      <c r="M7" s="1" t="s">
        <v>34</v>
      </c>
      <c r="N7">
        <v>10</v>
      </c>
      <c r="Q7" s="6">
        <v>41948</v>
      </c>
      <c r="R7" s="1" t="s">
        <v>30</v>
      </c>
      <c r="S7" s="8">
        <v>45</v>
      </c>
      <c r="U7" s="1" t="s">
        <v>14</v>
      </c>
      <c r="V7">
        <v>27</v>
      </c>
    </row>
    <row r="8" spans="1:23" ht="12.75">
      <c r="A8" s="6">
        <v>41931</v>
      </c>
      <c r="B8" s="1" t="s">
        <v>17</v>
      </c>
      <c r="C8" s="8">
        <v>20</v>
      </c>
      <c r="E8" s="1" t="s">
        <v>40</v>
      </c>
      <c r="F8">
        <v>10</v>
      </c>
      <c r="I8" s="6">
        <v>41940</v>
      </c>
      <c r="J8" s="1" t="s">
        <v>15</v>
      </c>
      <c r="K8" s="8">
        <v>27</v>
      </c>
      <c r="M8" s="1" t="s">
        <v>37</v>
      </c>
      <c r="N8">
        <v>23</v>
      </c>
      <c r="Q8" s="6">
        <v>41948</v>
      </c>
      <c r="R8" s="1" t="s">
        <v>17</v>
      </c>
      <c r="S8" s="8">
        <v>23</v>
      </c>
      <c r="U8" s="1" t="s">
        <v>50</v>
      </c>
      <c r="V8">
        <v>20</v>
      </c>
      <c r="W8" s="3" t="s">
        <v>36</v>
      </c>
    </row>
    <row r="9" spans="1:23" ht="12.75">
      <c r="A9" s="6">
        <v>41932</v>
      </c>
      <c r="B9" s="1" t="s">
        <v>34</v>
      </c>
      <c r="C9" s="8">
        <v>37</v>
      </c>
      <c r="E9" s="1" t="s">
        <v>8</v>
      </c>
      <c r="F9">
        <v>34</v>
      </c>
      <c r="I9" s="6">
        <v>41940</v>
      </c>
      <c r="J9" s="1" t="s">
        <v>39</v>
      </c>
      <c r="K9" s="8">
        <v>20</v>
      </c>
      <c r="M9" s="1" t="s">
        <v>18</v>
      </c>
      <c r="N9" s="8">
        <v>17</v>
      </c>
      <c r="Q9" s="6">
        <v>41949</v>
      </c>
      <c r="R9" s="1" t="s">
        <v>19</v>
      </c>
      <c r="S9" s="8">
        <v>34</v>
      </c>
      <c r="U9" s="1" t="s">
        <v>40</v>
      </c>
      <c r="V9">
        <v>28</v>
      </c>
      <c r="W9" s="3" t="s">
        <v>36</v>
      </c>
    </row>
    <row r="10" spans="1:22" ht="12.75">
      <c r="A10" s="6">
        <v>41932</v>
      </c>
      <c r="B10" s="1" t="s">
        <v>18</v>
      </c>
      <c r="C10" s="8">
        <v>17</v>
      </c>
      <c r="E10" s="1" t="s">
        <v>15</v>
      </c>
      <c r="F10">
        <v>15</v>
      </c>
      <c r="I10" s="6">
        <v>41941</v>
      </c>
      <c r="J10" s="1" t="s">
        <v>30</v>
      </c>
      <c r="K10" s="8">
        <v>45</v>
      </c>
      <c r="M10" s="1" t="s">
        <v>49</v>
      </c>
      <c r="N10">
        <v>35</v>
      </c>
      <c r="Q10" s="6">
        <v>41949</v>
      </c>
      <c r="R10" s="1" t="s">
        <v>32</v>
      </c>
      <c r="S10" s="8">
        <v>31</v>
      </c>
      <c r="U10" s="1" t="s">
        <v>48</v>
      </c>
      <c r="V10">
        <v>17</v>
      </c>
    </row>
    <row r="11" spans="1:22" ht="12.75">
      <c r="A11" s="6">
        <v>41932</v>
      </c>
      <c r="B11" s="1" t="s">
        <v>28</v>
      </c>
      <c r="C11" s="8">
        <v>21</v>
      </c>
      <c r="E11" s="1" t="s">
        <v>16</v>
      </c>
      <c r="F11">
        <v>20</v>
      </c>
      <c r="I11" s="6">
        <v>41941</v>
      </c>
      <c r="J11" s="1" t="s">
        <v>14</v>
      </c>
      <c r="K11" s="8">
        <v>20</v>
      </c>
      <c r="M11" s="1" t="s">
        <v>17</v>
      </c>
      <c r="N11" s="8">
        <v>13</v>
      </c>
      <c r="Q11" s="6">
        <v>41950</v>
      </c>
      <c r="R11" s="1" t="s">
        <v>19</v>
      </c>
      <c r="S11" s="8">
        <v>39</v>
      </c>
      <c r="U11" s="1" t="s">
        <v>34</v>
      </c>
      <c r="V11">
        <v>11</v>
      </c>
    </row>
    <row r="12" spans="1:22" ht="12.75">
      <c r="A12" s="6">
        <v>41933</v>
      </c>
      <c r="B12" s="1" t="s">
        <v>27</v>
      </c>
      <c r="C12" s="8">
        <v>34</v>
      </c>
      <c r="E12" s="1" t="s">
        <v>21</v>
      </c>
      <c r="F12">
        <v>12</v>
      </c>
      <c r="I12" s="6">
        <v>41941</v>
      </c>
      <c r="J12" s="1" t="s">
        <v>30</v>
      </c>
      <c r="K12" s="8">
        <v>38</v>
      </c>
      <c r="M12" s="1" t="s">
        <v>28</v>
      </c>
      <c r="N12">
        <v>35</v>
      </c>
      <c r="Q12" s="6">
        <v>41950</v>
      </c>
      <c r="R12" s="1" t="s">
        <v>16</v>
      </c>
      <c r="S12" s="8">
        <v>18</v>
      </c>
      <c r="U12" s="1" t="s">
        <v>33</v>
      </c>
      <c r="V12">
        <v>15</v>
      </c>
    </row>
    <row r="13" spans="1:22" ht="12.75">
      <c r="A13" s="6">
        <v>41933</v>
      </c>
      <c r="B13" s="1" t="s">
        <v>25</v>
      </c>
      <c r="C13" s="8">
        <v>41</v>
      </c>
      <c r="E13" s="1" t="s">
        <v>39</v>
      </c>
      <c r="F13">
        <v>38</v>
      </c>
      <c r="G13" s="3" t="s">
        <v>36</v>
      </c>
      <c r="I13" s="6">
        <v>41943</v>
      </c>
      <c r="J13" s="1" t="s">
        <v>9</v>
      </c>
      <c r="K13" s="8">
        <v>20</v>
      </c>
      <c r="M13" s="1" t="s">
        <v>37</v>
      </c>
      <c r="N13" s="8">
        <v>17</v>
      </c>
      <c r="Q13" s="6">
        <v>41951</v>
      </c>
      <c r="R13" s="1" t="s">
        <v>23</v>
      </c>
      <c r="S13" s="8">
        <v>20</v>
      </c>
      <c r="U13" s="1" t="s">
        <v>32</v>
      </c>
      <c r="V13" s="8">
        <v>17</v>
      </c>
    </row>
    <row r="14" spans="1:22" ht="12.75">
      <c r="A14" s="6">
        <v>41933</v>
      </c>
      <c r="B14" s="1" t="s">
        <v>8</v>
      </c>
      <c r="C14" s="8">
        <v>28</v>
      </c>
      <c r="E14" s="1" t="s">
        <v>23</v>
      </c>
      <c r="F14">
        <v>20</v>
      </c>
      <c r="I14" s="6">
        <v>41943</v>
      </c>
      <c r="J14" s="1" t="s">
        <v>23</v>
      </c>
      <c r="K14" s="8">
        <v>13</v>
      </c>
      <c r="M14" s="1" t="s">
        <v>25</v>
      </c>
      <c r="N14" s="8">
        <v>6</v>
      </c>
      <c r="Q14" s="6">
        <v>41952</v>
      </c>
      <c r="R14" s="1" t="s">
        <v>9</v>
      </c>
      <c r="S14" s="8">
        <v>35</v>
      </c>
      <c r="U14" s="1" t="s">
        <v>33</v>
      </c>
      <c r="V14">
        <v>25</v>
      </c>
    </row>
    <row r="15" spans="1:22" ht="12.75">
      <c r="A15" s="6">
        <v>41934</v>
      </c>
      <c r="B15" s="1" t="s">
        <v>39</v>
      </c>
      <c r="C15" s="8">
        <v>41</v>
      </c>
      <c r="E15" s="1" t="s">
        <v>27</v>
      </c>
      <c r="F15">
        <v>31</v>
      </c>
      <c r="I15" s="6">
        <v>41944</v>
      </c>
      <c r="J15" s="1" t="s">
        <v>31</v>
      </c>
      <c r="K15" s="8">
        <v>38</v>
      </c>
      <c r="M15" s="1" t="s">
        <v>14</v>
      </c>
      <c r="N15" s="8">
        <v>14</v>
      </c>
      <c r="Q15" s="6">
        <v>41954</v>
      </c>
      <c r="R15" s="1" t="s">
        <v>31</v>
      </c>
      <c r="S15" s="8">
        <v>33</v>
      </c>
      <c r="U15" s="1" t="s">
        <v>37</v>
      </c>
      <c r="V15">
        <v>3</v>
      </c>
    </row>
    <row r="16" spans="1:22" ht="12.75">
      <c r="A16" s="6">
        <v>41934</v>
      </c>
      <c r="B16" s="1" t="s">
        <v>34</v>
      </c>
      <c r="C16" s="8">
        <v>34</v>
      </c>
      <c r="E16" s="1" t="s">
        <v>15</v>
      </c>
      <c r="F16">
        <v>27</v>
      </c>
      <c r="I16" s="6">
        <v>41944</v>
      </c>
      <c r="J16" s="1" t="s">
        <v>8</v>
      </c>
      <c r="K16" s="8">
        <v>24</v>
      </c>
      <c r="M16" s="1" t="s">
        <v>28</v>
      </c>
      <c r="N16" s="8">
        <v>21</v>
      </c>
      <c r="Q16" s="6">
        <v>41954</v>
      </c>
      <c r="R16" s="1" t="s">
        <v>50</v>
      </c>
      <c r="S16" s="8">
        <v>48</v>
      </c>
      <c r="U16" s="1" t="s">
        <v>28</v>
      </c>
      <c r="V16">
        <v>22</v>
      </c>
    </row>
    <row r="17" spans="1:23" ht="12.75">
      <c r="A17" s="6">
        <v>41934</v>
      </c>
      <c r="B17" s="1" t="s">
        <v>31</v>
      </c>
      <c r="C17" s="8">
        <v>26</v>
      </c>
      <c r="E17" s="1" t="s">
        <v>40</v>
      </c>
      <c r="F17">
        <v>20</v>
      </c>
      <c r="I17" s="6">
        <v>41944</v>
      </c>
      <c r="J17" s="1" t="s">
        <v>18</v>
      </c>
      <c r="K17" s="8">
        <v>27</v>
      </c>
      <c r="M17" s="1" t="s">
        <v>48</v>
      </c>
      <c r="N17" s="8">
        <v>17</v>
      </c>
      <c r="Q17" s="6">
        <v>41954</v>
      </c>
      <c r="R17" s="13" t="s">
        <v>48</v>
      </c>
      <c r="S17" s="8">
        <v>35</v>
      </c>
      <c r="U17" s="13" t="s">
        <v>16</v>
      </c>
      <c r="V17">
        <v>21</v>
      </c>
      <c r="W17" s="14"/>
    </row>
    <row r="18" spans="1:22" ht="12.75">
      <c r="A18" s="6">
        <v>41935</v>
      </c>
      <c r="B18" s="1" t="s">
        <v>25</v>
      </c>
      <c r="C18" s="8">
        <v>33</v>
      </c>
      <c r="E18" s="1" t="s">
        <v>15</v>
      </c>
      <c r="F18">
        <v>29</v>
      </c>
      <c r="I18" s="6">
        <v>41945</v>
      </c>
      <c r="J18" s="1" t="s">
        <v>8</v>
      </c>
      <c r="K18" s="8">
        <v>41</v>
      </c>
      <c r="M18" s="1" t="s">
        <v>19</v>
      </c>
      <c r="N18" s="8">
        <v>14</v>
      </c>
      <c r="Q18" s="6">
        <v>41954</v>
      </c>
      <c r="R18" s="1" t="s">
        <v>39</v>
      </c>
      <c r="S18" s="8">
        <v>31</v>
      </c>
      <c r="U18" s="1" t="s">
        <v>37</v>
      </c>
      <c r="V18">
        <v>16</v>
      </c>
    </row>
    <row r="19" spans="1:22" ht="12.75">
      <c r="A19" s="6">
        <v>41936</v>
      </c>
      <c r="B19" s="1" t="s">
        <v>21</v>
      </c>
      <c r="C19" s="8">
        <v>30</v>
      </c>
      <c r="E19" s="1" t="s">
        <v>9</v>
      </c>
      <c r="F19">
        <v>20</v>
      </c>
      <c r="I19" s="6">
        <v>41945</v>
      </c>
      <c r="J19" s="1" t="s">
        <v>40</v>
      </c>
      <c r="K19" s="8">
        <v>24</v>
      </c>
      <c r="M19" s="1" t="s">
        <v>50</v>
      </c>
      <c r="N19" s="8">
        <v>17</v>
      </c>
      <c r="Q19" s="6">
        <v>41955</v>
      </c>
      <c r="R19" s="1" t="s">
        <v>18</v>
      </c>
      <c r="S19" s="8">
        <v>24</v>
      </c>
      <c r="T19" s="3"/>
      <c r="U19" s="1" t="s">
        <v>33</v>
      </c>
      <c r="V19">
        <v>21</v>
      </c>
    </row>
    <row r="20" spans="1:22" ht="12.75">
      <c r="A20" s="6">
        <v>41936</v>
      </c>
      <c r="B20" s="1" t="s">
        <v>49</v>
      </c>
      <c r="C20" s="8">
        <v>28</v>
      </c>
      <c r="E20" s="1" t="s">
        <v>17</v>
      </c>
      <c r="F20">
        <v>14</v>
      </c>
      <c r="I20" s="6">
        <v>41946</v>
      </c>
      <c r="J20" s="1" t="s">
        <v>31</v>
      </c>
      <c r="K20" s="8">
        <v>30</v>
      </c>
      <c r="M20" s="1" t="s">
        <v>32</v>
      </c>
      <c r="N20" s="8">
        <v>7</v>
      </c>
      <c r="Q20" s="6">
        <v>41956</v>
      </c>
      <c r="R20" s="1" t="s">
        <v>19</v>
      </c>
      <c r="S20" s="8">
        <v>17</v>
      </c>
      <c r="U20" s="1" t="s">
        <v>27</v>
      </c>
      <c r="V20">
        <v>7</v>
      </c>
    </row>
    <row r="21" spans="1:22" ht="12.75">
      <c r="A21" s="6">
        <v>41937</v>
      </c>
      <c r="B21" s="1" t="s">
        <v>9</v>
      </c>
      <c r="C21" s="8">
        <v>26</v>
      </c>
      <c r="E21" s="1" t="s">
        <v>48</v>
      </c>
      <c r="F21">
        <v>21</v>
      </c>
      <c r="I21" s="6">
        <v>41947</v>
      </c>
      <c r="J21" s="1" t="s">
        <v>23</v>
      </c>
      <c r="K21" s="8">
        <v>38</v>
      </c>
      <c r="M21" s="1" t="s">
        <v>49</v>
      </c>
      <c r="N21" s="8">
        <v>24</v>
      </c>
      <c r="Q21" s="6">
        <v>41956</v>
      </c>
      <c r="R21" s="1" t="s">
        <v>33</v>
      </c>
      <c r="S21" s="8">
        <v>41</v>
      </c>
      <c r="T21" s="3"/>
      <c r="U21" s="1" t="s">
        <v>50</v>
      </c>
      <c r="V21">
        <v>24</v>
      </c>
    </row>
    <row r="23" spans="1:2" ht="12.75">
      <c r="A23" s="1" t="s">
        <v>6</v>
      </c>
      <c r="B23" s="12">
        <f>AVERAGE(C6:C21,F6:F21,K6:K21,N6:N21,S6:S21,V6:V21)</f>
        <v>24.614583333333332</v>
      </c>
    </row>
    <row r="24" ht="12.75">
      <c r="B24" s="12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spans="3:23" s="1" customFormat="1" ht="12.75">
      <c r="C31" s="8"/>
      <c r="F31"/>
      <c r="G31" s="3"/>
      <c r="H31"/>
      <c r="K31" s="8"/>
      <c r="N31"/>
      <c r="O31" s="3"/>
      <c r="P31"/>
      <c r="Q31" s="6"/>
      <c r="S31" s="8"/>
      <c r="V31"/>
      <c r="W31" s="3"/>
    </row>
    <row r="32" spans="3:23" s="1" customFormat="1" ht="12.75">
      <c r="C32" s="8"/>
      <c r="F32"/>
      <c r="G32" s="3"/>
      <c r="H32"/>
      <c r="I32" s="6"/>
      <c r="K32" s="8"/>
      <c r="N32"/>
      <c r="O32" s="3"/>
      <c r="P32"/>
      <c r="Q32" s="6"/>
      <c r="S32" s="8"/>
      <c r="V32"/>
      <c r="W32" s="3"/>
    </row>
    <row r="33" spans="1:23" s="1" customFormat="1" ht="12.75">
      <c r="A33" s="6"/>
      <c r="C33" s="8"/>
      <c r="F33"/>
      <c r="G33" s="3"/>
      <c r="H33"/>
      <c r="I33" s="6"/>
      <c r="K33" s="8"/>
      <c r="N33"/>
      <c r="O33" s="3"/>
      <c r="P33"/>
      <c r="Q33" s="6"/>
      <c r="S33" s="8"/>
      <c r="V33"/>
      <c r="W33" s="3"/>
    </row>
    <row r="34" spans="1:23" s="1" customFormat="1" ht="12.75">
      <c r="A34" s="6"/>
      <c r="C34" s="8"/>
      <c r="F34"/>
      <c r="G34" s="3"/>
      <c r="H34"/>
      <c r="I34" s="6"/>
      <c r="K34" s="8"/>
      <c r="N34"/>
      <c r="O34" s="3"/>
      <c r="P34"/>
      <c r="Q34" s="6"/>
      <c r="S34" s="8"/>
      <c r="V34"/>
      <c r="W34" s="3"/>
    </row>
    <row r="35" spans="1:23" s="1" customFormat="1" ht="12.75">
      <c r="A35" s="6"/>
      <c r="C35" s="8"/>
      <c r="F35"/>
      <c r="G35" s="3"/>
      <c r="H35"/>
      <c r="I35" s="6"/>
      <c r="K35" s="8"/>
      <c r="N35"/>
      <c r="O35" s="3"/>
      <c r="P35"/>
      <c r="Q35" s="6"/>
      <c r="S35" s="8"/>
      <c r="V35"/>
      <c r="W35" s="3"/>
    </row>
    <row r="36" spans="1:23" s="1" customFormat="1" ht="12.75">
      <c r="A36" s="6"/>
      <c r="C36" s="8"/>
      <c r="F36"/>
      <c r="G36" s="3"/>
      <c r="H36"/>
      <c r="I36" s="6"/>
      <c r="K36" s="8"/>
      <c r="N36"/>
      <c r="O36" s="3"/>
      <c r="P36"/>
      <c r="Q36" s="6"/>
      <c r="S36" s="8"/>
      <c r="V36"/>
      <c r="W36" s="3"/>
    </row>
    <row r="37" spans="1:23" s="1" customFormat="1" ht="12.75">
      <c r="A37" s="6"/>
      <c r="C37" s="8"/>
      <c r="F37"/>
      <c r="G37" s="3"/>
      <c r="H37"/>
      <c r="I37" s="6"/>
      <c r="K37" s="8"/>
      <c r="N37"/>
      <c r="O37" s="3"/>
      <c r="P37"/>
      <c r="Q37" s="6"/>
      <c r="S37" s="8"/>
      <c r="V37"/>
      <c r="W37" s="3"/>
    </row>
    <row r="38" spans="3:23" s="1" customFormat="1" ht="12.75">
      <c r="C38" s="8"/>
      <c r="F38"/>
      <c r="G38" s="3"/>
      <c r="H38"/>
      <c r="I38" s="6"/>
      <c r="K38" s="8"/>
      <c r="N38"/>
      <c r="O38" s="3"/>
      <c r="P38"/>
      <c r="S38" s="8"/>
      <c r="V38"/>
      <c r="W38" s="3"/>
    </row>
    <row r="39" spans="1:23" s="1" customFormat="1" ht="12.75">
      <c r="A39" s="6"/>
      <c r="C39" s="8"/>
      <c r="F39"/>
      <c r="G39" s="3"/>
      <c r="H39"/>
      <c r="I39" s="6"/>
      <c r="K39" s="8"/>
      <c r="N39"/>
      <c r="O39" s="3"/>
      <c r="P39"/>
      <c r="Q39" s="6"/>
      <c r="S39" s="8"/>
      <c r="V39"/>
      <c r="W39" s="3"/>
    </row>
    <row r="40" spans="1:23" s="1" customFormat="1" ht="12.75">
      <c r="A40" s="6"/>
      <c r="C40" s="8"/>
      <c r="F40"/>
      <c r="G40" s="3"/>
      <c r="H40"/>
      <c r="I40" s="6"/>
      <c r="K40" s="8"/>
      <c r="N40"/>
      <c r="O40" s="3"/>
      <c r="P40"/>
      <c r="Q40" s="6"/>
      <c r="S40" s="8"/>
      <c r="V40"/>
      <c r="W40" s="3"/>
    </row>
    <row r="41" spans="1:23" s="1" customFormat="1" ht="12.75">
      <c r="A41" s="6"/>
      <c r="C41" s="8"/>
      <c r="F41"/>
      <c r="G41" s="3"/>
      <c r="H41"/>
      <c r="I41" s="6"/>
      <c r="K41" s="8"/>
      <c r="N41"/>
      <c r="O41" s="3"/>
      <c r="P41"/>
      <c r="Q41" s="6"/>
      <c r="S41" s="8"/>
      <c r="V41"/>
      <c r="W41" s="3"/>
    </row>
    <row r="42" spans="1:23" s="1" customFormat="1" ht="12.75">
      <c r="A42" s="6"/>
      <c r="C42" s="8"/>
      <c r="F42"/>
      <c r="G42" s="3"/>
      <c r="H42"/>
      <c r="I42" s="6"/>
      <c r="K42" s="8"/>
      <c r="N42"/>
      <c r="O42" s="3"/>
      <c r="P42"/>
      <c r="Q42" s="6"/>
      <c r="S42" s="8"/>
      <c r="V42"/>
      <c r="W42" s="3"/>
    </row>
    <row r="43" spans="1:23" s="1" customFormat="1" ht="12.75">
      <c r="A43" s="6"/>
      <c r="C43" s="8"/>
      <c r="F43"/>
      <c r="G43" s="3"/>
      <c r="H43"/>
      <c r="I43" s="6"/>
      <c r="K43" s="8"/>
      <c r="N43"/>
      <c r="O43" s="3"/>
      <c r="P43"/>
      <c r="Q43" s="6"/>
      <c r="S43" s="8"/>
      <c r="V43"/>
      <c r="W43" s="3"/>
    </row>
    <row r="44" spans="1:23" s="1" customFormat="1" ht="12.75">
      <c r="A44" s="6"/>
      <c r="C44" s="8"/>
      <c r="F44"/>
      <c r="G44" s="3"/>
      <c r="H44"/>
      <c r="I44" s="6"/>
      <c r="K44" s="8"/>
      <c r="N44"/>
      <c r="O44" s="3"/>
      <c r="P44"/>
      <c r="Q44" s="6"/>
      <c r="S44" s="8"/>
      <c r="V44"/>
      <c r="W44" s="3"/>
    </row>
    <row r="45" spans="1:23" s="1" customFormat="1" ht="12.75">
      <c r="A45" s="6"/>
      <c r="C45" s="8"/>
      <c r="F45"/>
      <c r="G45" s="3"/>
      <c r="H45"/>
      <c r="I45" s="6"/>
      <c r="K45" s="8"/>
      <c r="N45"/>
      <c r="O45" s="3"/>
      <c r="P45"/>
      <c r="Q45" s="6"/>
      <c r="S45" s="8"/>
      <c r="V45"/>
      <c r="W45" s="3"/>
    </row>
    <row r="46" spans="1:23" s="1" customFormat="1" ht="12.75">
      <c r="A46" s="6"/>
      <c r="C46" s="8"/>
      <c r="F46"/>
      <c r="G46" s="3"/>
      <c r="H46"/>
      <c r="I46" s="6"/>
      <c r="K46" s="8"/>
      <c r="N46"/>
      <c r="O46" s="3"/>
      <c r="P46"/>
      <c r="Q46" s="6"/>
      <c r="S46" s="8"/>
      <c r="V46"/>
      <c r="W46" s="3"/>
    </row>
    <row r="47" spans="1:23" s="1" customFormat="1" ht="12.75">
      <c r="A47" s="6"/>
      <c r="C47" s="8"/>
      <c r="F47"/>
      <c r="G47" s="3"/>
      <c r="H47"/>
      <c r="I47" s="6"/>
      <c r="K47" s="8"/>
      <c r="N47"/>
      <c r="O47" s="3"/>
      <c r="P47"/>
      <c r="Q47" s="6"/>
      <c r="S47" s="8"/>
      <c r="V47"/>
      <c r="W47" s="3"/>
    </row>
    <row r="48" spans="1:23" s="1" customFormat="1" ht="12.75">
      <c r="A48" s="6"/>
      <c r="C48" s="8"/>
      <c r="F48"/>
      <c r="G48" s="3"/>
      <c r="H48"/>
      <c r="I48" s="6"/>
      <c r="K48" s="8"/>
      <c r="N48"/>
      <c r="O48" s="3"/>
      <c r="P48"/>
      <c r="Q48" s="6"/>
      <c r="S48" s="8"/>
      <c r="V48"/>
      <c r="W48" s="3"/>
    </row>
    <row r="49" spans="1:23" s="1" customFormat="1" ht="12.75">
      <c r="A49" s="6"/>
      <c r="C49" s="8"/>
      <c r="F49"/>
      <c r="G49" s="3"/>
      <c r="H49"/>
      <c r="I49" s="6"/>
      <c r="K49" s="8"/>
      <c r="N49"/>
      <c r="O49" s="3"/>
      <c r="P49"/>
      <c r="Q49" s="6"/>
      <c r="S49" s="8"/>
      <c r="V49"/>
      <c r="W49" s="3"/>
    </row>
    <row r="50" spans="1:23" s="1" customFormat="1" ht="12.75">
      <c r="A50" s="6"/>
      <c r="C50" s="8"/>
      <c r="F50"/>
      <c r="G50" s="3"/>
      <c r="H50"/>
      <c r="K50" s="8"/>
      <c r="N50"/>
      <c r="O50" s="3"/>
      <c r="P50"/>
      <c r="Q50" s="6"/>
      <c r="S50" s="8"/>
      <c r="V50"/>
      <c r="W50" s="3"/>
    </row>
    <row r="51" spans="1:23" s="1" customFormat="1" ht="12.75">
      <c r="A51" s="6"/>
      <c r="C51" s="8"/>
      <c r="F51"/>
      <c r="G51" s="3"/>
      <c r="H51"/>
      <c r="K51" s="8"/>
      <c r="N51"/>
      <c r="O51" s="3"/>
      <c r="P51"/>
      <c r="Q51" s="6"/>
      <c r="S51" s="8"/>
      <c r="V51"/>
      <c r="W51" s="3"/>
    </row>
    <row r="52" spans="1:23" s="1" customFormat="1" ht="12.75">
      <c r="A52" s="6"/>
      <c r="C52" s="8"/>
      <c r="F52"/>
      <c r="G52" s="3"/>
      <c r="H52"/>
      <c r="K52" s="8"/>
      <c r="N52"/>
      <c r="O52" s="3"/>
      <c r="P52"/>
      <c r="Q52" s="6"/>
      <c r="S52" s="8"/>
      <c r="V52"/>
      <c r="W52" s="3"/>
    </row>
    <row r="53" spans="1:23" s="1" customFormat="1" ht="12.75">
      <c r="A53" s="6"/>
      <c r="C53" s="8"/>
      <c r="F53"/>
      <c r="G53" s="3"/>
      <c r="H53"/>
      <c r="K53" s="8"/>
      <c r="N53"/>
      <c r="O53" s="3"/>
      <c r="P53"/>
      <c r="Q53" s="6"/>
      <c r="S53" s="8"/>
      <c r="V53"/>
      <c r="W53" s="3"/>
    </row>
    <row r="54" spans="1:23" s="1" customFormat="1" ht="12.75">
      <c r="A54" s="6"/>
      <c r="C54" s="8"/>
      <c r="F54"/>
      <c r="G54" s="3"/>
      <c r="H54"/>
      <c r="K54" s="8"/>
      <c r="N54"/>
      <c r="O54" s="3"/>
      <c r="P54"/>
      <c r="Q54" s="6"/>
      <c r="S54" s="8"/>
      <c r="V54"/>
      <c r="W54" s="3"/>
    </row>
    <row r="55" spans="1:23" s="1" customFormat="1" ht="12.75">
      <c r="A55" s="6"/>
      <c r="C55" s="8"/>
      <c r="F55"/>
      <c r="G55" s="3"/>
      <c r="H55"/>
      <c r="K55" s="8"/>
      <c r="N55"/>
      <c r="O55" s="3"/>
      <c r="P55"/>
      <c r="Q55" s="6"/>
      <c r="S55" s="8"/>
      <c r="V55"/>
      <c r="W55" s="3"/>
    </row>
    <row r="56" spans="1:23" s="1" customFormat="1" ht="12.75">
      <c r="A56" s="6"/>
      <c r="C56" s="8"/>
      <c r="F56"/>
      <c r="G56" s="3"/>
      <c r="H56"/>
      <c r="K56" s="8"/>
      <c r="N56"/>
      <c r="O56" s="3"/>
      <c r="P56"/>
      <c r="Q56" s="6"/>
      <c r="S56" s="8"/>
      <c r="V56"/>
      <c r="W56" s="3"/>
    </row>
    <row r="57" spans="1:23" s="1" customFormat="1" ht="12.75">
      <c r="A57" s="6"/>
      <c r="C57" s="8"/>
      <c r="F57"/>
      <c r="G57" s="3"/>
      <c r="H57"/>
      <c r="K57" s="8"/>
      <c r="N57"/>
      <c r="O57" s="3"/>
      <c r="P57"/>
      <c r="Q57" s="6"/>
      <c r="S57" s="8"/>
      <c r="V57"/>
      <c r="W57" s="3"/>
    </row>
    <row r="58" spans="1:23" s="1" customFormat="1" ht="12.75">
      <c r="A58" s="6"/>
      <c r="C58" s="8"/>
      <c r="F58"/>
      <c r="G58" s="3"/>
      <c r="H58"/>
      <c r="I58" s="6"/>
      <c r="K58" s="8"/>
      <c r="N58"/>
      <c r="O58" s="3"/>
      <c r="P58"/>
      <c r="Q58" s="6"/>
      <c r="S58" s="8"/>
      <c r="V58"/>
      <c r="W58" s="3"/>
    </row>
    <row r="59" spans="1:23" s="1" customFormat="1" ht="12.75">
      <c r="A59" s="6"/>
      <c r="C59" s="8"/>
      <c r="F59"/>
      <c r="G59" s="3"/>
      <c r="H59"/>
      <c r="I59" s="6"/>
      <c r="K59" s="8"/>
      <c r="N59"/>
      <c r="O59" s="3"/>
      <c r="P59"/>
      <c r="Q59" s="6"/>
      <c r="S59" s="8"/>
      <c r="V59"/>
      <c r="W59" s="3"/>
    </row>
    <row r="60" spans="1:23" s="1" customFormat="1" ht="12.75">
      <c r="A60" s="6"/>
      <c r="C60" s="8"/>
      <c r="F60"/>
      <c r="G60" s="3"/>
      <c r="H60"/>
      <c r="I60" s="6"/>
      <c r="K60" s="8"/>
      <c r="N60"/>
      <c r="O60" s="3"/>
      <c r="P60"/>
      <c r="Q60" s="6"/>
      <c r="S60" s="8"/>
      <c r="V60"/>
      <c r="W60" s="3"/>
    </row>
    <row r="61" spans="1:23" s="1" customFormat="1" ht="12.75">
      <c r="A61" s="6"/>
      <c r="C61" s="8"/>
      <c r="F61"/>
      <c r="G61" s="3"/>
      <c r="H61"/>
      <c r="I61" s="6"/>
      <c r="K61" s="8"/>
      <c r="N61"/>
      <c r="O61" s="3"/>
      <c r="P61"/>
      <c r="Q61" s="6"/>
      <c r="S61" s="8"/>
      <c r="V61"/>
      <c r="W61" s="3"/>
    </row>
    <row r="62" spans="1:23" s="1" customFormat="1" ht="12.75">
      <c r="A62" s="6"/>
      <c r="C62" s="8"/>
      <c r="F62"/>
      <c r="G62" s="3"/>
      <c r="H62"/>
      <c r="I62" s="6"/>
      <c r="K62" s="8"/>
      <c r="N62"/>
      <c r="O62" s="3"/>
      <c r="P62"/>
      <c r="Q62" s="6"/>
      <c r="S62" s="8"/>
      <c r="V62"/>
      <c r="W62" s="3"/>
    </row>
    <row r="63" spans="3:23" s="1" customFormat="1" ht="12.75">
      <c r="C63" s="8"/>
      <c r="F63"/>
      <c r="G63" s="3"/>
      <c r="H63"/>
      <c r="I63" s="6"/>
      <c r="K63" s="8"/>
      <c r="N63"/>
      <c r="O63" s="3"/>
      <c r="P63"/>
      <c r="S63" s="8"/>
      <c r="V63"/>
      <c r="W63" s="3"/>
    </row>
    <row r="64" spans="1:23" s="1" customFormat="1" ht="12.75">
      <c r="A64" s="6"/>
      <c r="C64" s="8"/>
      <c r="F64"/>
      <c r="G64" s="3"/>
      <c r="H64"/>
      <c r="I64" s="6"/>
      <c r="K64" s="8"/>
      <c r="N64"/>
      <c r="O64" s="3"/>
      <c r="P64"/>
      <c r="Q64" s="6"/>
      <c r="S64" s="8"/>
      <c r="V64"/>
      <c r="W64" s="3"/>
    </row>
    <row r="65" spans="1:23" s="1" customFormat="1" ht="12.75">
      <c r="A65" s="6"/>
      <c r="C65" s="8"/>
      <c r="F65"/>
      <c r="G65" s="3"/>
      <c r="H65"/>
      <c r="I65" s="6"/>
      <c r="K65" s="8"/>
      <c r="N65"/>
      <c r="O65" s="3"/>
      <c r="P65"/>
      <c r="Q65" s="6"/>
      <c r="S65" s="8"/>
      <c r="V65"/>
      <c r="W65" s="3"/>
    </row>
    <row r="66" spans="1:23" s="1" customFormat="1" ht="12.75">
      <c r="A66" s="6"/>
      <c r="C66" s="8"/>
      <c r="F66"/>
      <c r="G66" s="3"/>
      <c r="H66"/>
      <c r="I66" s="6"/>
      <c r="K66" s="8"/>
      <c r="N66"/>
      <c r="O66" s="3"/>
      <c r="P66"/>
      <c r="Q66" s="6"/>
      <c r="S66" s="8"/>
      <c r="V66"/>
      <c r="W66" s="3"/>
    </row>
    <row r="67" spans="1:23" s="1" customFormat="1" ht="12.75">
      <c r="A67" s="6"/>
      <c r="C67" s="8"/>
      <c r="F67"/>
      <c r="G67" s="3"/>
      <c r="H67"/>
      <c r="I67" s="6"/>
      <c r="K67" s="8"/>
      <c r="N67"/>
      <c r="O67" s="3"/>
      <c r="P67"/>
      <c r="Q67" s="6"/>
      <c r="S67" s="8"/>
      <c r="V67"/>
      <c r="W67" s="3"/>
    </row>
    <row r="68" spans="1:23" s="1" customFormat="1" ht="12.75">
      <c r="A68" s="6"/>
      <c r="C68" s="8"/>
      <c r="F68"/>
      <c r="G68" s="3"/>
      <c r="H68"/>
      <c r="I68" s="6"/>
      <c r="K68" s="8"/>
      <c r="N68"/>
      <c r="O68" s="3"/>
      <c r="P68"/>
      <c r="Q68" s="6"/>
      <c r="S68" s="8"/>
      <c r="V68"/>
      <c r="W68" s="3"/>
    </row>
    <row r="69" spans="1:23" s="1" customFormat="1" ht="12.75">
      <c r="A69" s="6"/>
      <c r="C69" s="8"/>
      <c r="F69"/>
      <c r="G69" s="3"/>
      <c r="H69"/>
      <c r="I69" s="6"/>
      <c r="K69" s="8"/>
      <c r="N69"/>
      <c r="O69" s="3"/>
      <c r="P69"/>
      <c r="Q69" s="6"/>
      <c r="S69" s="8"/>
      <c r="V69"/>
      <c r="W69" s="3"/>
    </row>
    <row r="70" spans="1:23" s="1" customFormat="1" ht="12.75">
      <c r="A70" s="6"/>
      <c r="C70" s="8"/>
      <c r="F70"/>
      <c r="G70" s="3"/>
      <c r="H70"/>
      <c r="I70" s="6"/>
      <c r="K70" s="8"/>
      <c r="N70"/>
      <c r="O70" s="3"/>
      <c r="P70"/>
      <c r="Q70" s="6"/>
      <c r="S70" s="8"/>
      <c r="V70"/>
      <c r="W70" s="3"/>
    </row>
    <row r="71" spans="1:23" s="1" customFormat="1" ht="12.75">
      <c r="A71" s="6"/>
      <c r="C71" s="8"/>
      <c r="F71"/>
      <c r="G71" s="3"/>
      <c r="H71"/>
      <c r="I71" s="6"/>
      <c r="K71" s="8"/>
      <c r="N71"/>
      <c r="O71" s="3"/>
      <c r="P71"/>
      <c r="Q71" s="6"/>
      <c r="S71" s="8"/>
      <c r="V71"/>
      <c r="W71" s="3"/>
    </row>
    <row r="72" spans="1:23" s="1" customFormat="1" ht="12.75">
      <c r="A72" s="6"/>
      <c r="C72" s="8"/>
      <c r="F72"/>
      <c r="G72" s="3"/>
      <c r="H72"/>
      <c r="I72" s="6"/>
      <c r="K72" s="8"/>
      <c r="N72"/>
      <c r="O72" s="3"/>
      <c r="P72"/>
      <c r="Q72" s="6"/>
      <c r="S72" s="8"/>
      <c r="V72"/>
      <c r="W72" s="3"/>
    </row>
    <row r="73" spans="1:23" s="1" customFormat="1" ht="12.75">
      <c r="A73" s="6"/>
      <c r="C73" s="8"/>
      <c r="F73"/>
      <c r="G73" s="3"/>
      <c r="H73"/>
      <c r="I73" s="6"/>
      <c r="K73" s="8"/>
      <c r="N73"/>
      <c r="O73" s="3"/>
      <c r="P73"/>
      <c r="Q73" s="6"/>
      <c r="S73" s="8"/>
      <c r="V73"/>
      <c r="W73" s="3"/>
    </row>
    <row r="74" spans="1:23" s="1" customFormat="1" ht="12.75">
      <c r="A74" s="6"/>
      <c r="C74" s="8"/>
      <c r="F74"/>
      <c r="G74" s="3"/>
      <c r="H74"/>
      <c r="I74" s="6"/>
      <c r="K74" s="8"/>
      <c r="N74"/>
      <c r="O74" s="3"/>
      <c r="P74"/>
      <c r="Q74" s="6"/>
      <c r="S74" s="8"/>
      <c r="V74"/>
      <c r="W74" s="3"/>
    </row>
    <row r="75" spans="1:23" s="1" customFormat="1" ht="12.75">
      <c r="A75" s="6"/>
      <c r="C75" s="8"/>
      <c r="F75"/>
      <c r="G75" s="3"/>
      <c r="H75"/>
      <c r="I75" s="6"/>
      <c r="K75" s="8"/>
      <c r="N75"/>
      <c r="O75" s="3"/>
      <c r="P75"/>
      <c r="Q75" s="6"/>
      <c r="S75" s="8"/>
      <c r="V75"/>
      <c r="W75" s="3"/>
    </row>
    <row r="76" spans="1:23" s="1" customFormat="1" ht="12.75">
      <c r="A76" s="6"/>
      <c r="C76" s="8"/>
      <c r="F76"/>
      <c r="G76" s="3"/>
      <c r="H76"/>
      <c r="I76" s="6"/>
      <c r="K76" s="8"/>
      <c r="N76"/>
      <c r="O76" s="3"/>
      <c r="P76"/>
      <c r="Q76" s="6"/>
      <c r="S76" s="8"/>
      <c r="V76"/>
      <c r="W76" s="3"/>
    </row>
    <row r="77" spans="1:23" s="1" customFormat="1" ht="12.75">
      <c r="A77" s="6"/>
      <c r="C77" s="8"/>
      <c r="F77"/>
      <c r="G77" s="3"/>
      <c r="H77"/>
      <c r="I77" s="6"/>
      <c r="K77" s="8"/>
      <c r="N77"/>
      <c r="O77" s="3"/>
      <c r="P77"/>
      <c r="Q77" s="6"/>
      <c r="S77" s="8"/>
      <c r="V77"/>
      <c r="W77" s="3"/>
    </row>
    <row r="78" spans="1:23" s="1" customFormat="1" ht="12.75">
      <c r="A78" s="6"/>
      <c r="C78" s="8"/>
      <c r="F78"/>
      <c r="G78" s="3"/>
      <c r="H78"/>
      <c r="I78" s="6"/>
      <c r="K78" s="8"/>
      <c r="N78"/>
      <c r="O78" s="3"/>
      <c r="P78"/>
      <c r="Q78" s="6"/>
      <c r="S78" s="8"/>
      <c r="V78"/>
      <c r="W78" s="3"/>
    </row>
    <row r="79" spans="1:23" s="1" customFormat="1" ht="12.75">
      <c r="A79" s="6"/>
      <c r="C79" s="8"/>
      <c r="F79"/>
      <c r="G79" s="3"/>
      <c r="H79"/>
      <c r="I79" s="6"/>
      <c r="K79" s="8"/>
      <c r="N79"/>
      <c r="O79" s="3"/>
      <c r="P79"/>
      <c r="Q79" s="6"/>
      <c r="S79" s="8"/>
      <c r="V79"/>
      <c r="W79" s="3"/>
    </row>
    <row r="80" spans="1:23" s="1" customFormat="1" ht="12.75">
      <c r="A80" s="6"/>
      <c r="C80" s="8"/>
      <c r="F80"/>
      <c r="G80" s="3"/>
      <c r="H80"/>
      <c r="I80" s="6"/>
      <c r="K80" s="8"/>
      <c r="N80"/>
      <c r="O80" s="3"/>
      <c r="P80"/>
      <c r="Q80" s="6"/>
      <c r="S80" s="8"/>
      <c r="V80"/>
      <c r="W80" s="3"/>
    </row>
    <row r="81" spans="1:23" s="1" customFormat="1" ht="12.75">
      <c r="A81" s="6"/>
      <c r="C81" s="8"/>
      <c r="F81"/>
      <c r="G81" s="3"/>
      <c r="H81"/>
      <c r="I81" s="6"/>
      <c r="K81" s="8"/>
      <c r="N81"/>
      <c r="O81" s="3"/>
      <c r="P81"/>
      <c r="Q81" s="6"/>
      <c r="S81" s="8"/>
      <c r="V81"/>
      <c r="W81" s="3"/>
    </row>
    <row r="82" spans="1:23" s="1" customFormat="1" ht="12.75">
      <c r="A82" s="6"/>
      <c r="C82" s="8"/>
      <c r="F82"/>
      <c r="G82" s="3"/>
      <c r="H82"/>
      <c r="I82" s="6"/>
      <c r="K82" s="8"/>
      <c r="N82"/>
      <c r="O82" s="3"/>
      <c r="P82"/>
      <c r="Q82" s="6"/>
      <c r="S82" s="8"/>
      <c r="V82"/>
      <c r="W82" s="3"/>
    </row>
    <row r="83" spans="1:23" s="1" customFormat="1" ht="12.75">
      <c r="A83" s="6"/>
      <c r="C83" s="8"/>
      <c r="F83"/>
      <c r="G83" s="3"/>
      <c r="H83"/>
      <c r="I83" s="6"/>
      <c r="K83" s="8"/>
      <c r="N83"/>
      <c r="O83" s="3"/>
      <c r="P83"/>
      <c r="Q83" s="6"/>
      <c r="S83" s="8"/>
      <c r="V83"/>
      <c r="W83" s="3"/>
    </row>
    <row r="84" spans="1:23" s="1" customFormat="1" ht="12.75">
      <c r="A84" s="6"/>
      <c r="C84" s="8"/>
      <c r="F84"/>
      <c r="G84" s="3"/>
      <c r="H84"/>
      <c r="I84" s="6"/>
      <c r="K84" s="8"/>
      <c r="N84"/>
      <c r="O84" s="3"/>
      <c r="P84"/>
      <c r="Q84" s="6"/>
      <c r="S84" s="8"/>
      <c r="V84"/>
      <c r="W84" s="3"/>
    </row>
    <row r="85" spans="1:23" s="1" customFormat="1" ht="12.75">
      <c r="A85" s="6"/>
      <c r="C85" s="8"/>
      <c r="F85"/>
      <c r="G85" s="3"/>
      <c r="H85"/>
      <c r="I85" s="6"/>
      <c r="K85" s="8"/>
      <c r="N85"/>
      <c r="O85" s="3"/>
      <c r="P85"/>
      <c r="Q85" s="6"/>
      <c r="S85" s="8"/>
      <c r="V85"/>
      <c r="W85" s="3"/>
    </row>
    <row r="86" spans="1:23" s="1" customFormat="1" ht="12.75">
      <c r="A86" s="6"/>
      <c r="C86" s="8"/>
      <c r="F86"/>
      <c r="G86" s="3"/>
      <c r="H86"/>
      <c r="I86" s="6"/>
      <c r="K86" s="8"/>
      <c r="N86"/>
      <c r="O86" s="3"/>
      <c r="P86"/>
      <c r="Q86" s="6"/>
      <c r="S86" s="8"/>
      <c r="V86"/>
      <c r="W86" s="3"/>
    </row>
    <row r="87" spans="1:23" s="1" customFormat="1" ht="12.75">
      <c r="A87" s="6"/>
      <c r="C87" s="8"/>
      <c r="F87"/>
      <c r="G87" s="3"/>
      <c r="H87"/>
      <c r="I87" s="6"/>
      <c r="K87" s="8"/>
      <c r="N87"/>
      <c r="O87" s="3"/>
      <c r="P87"/>
      <c r="Q87" s="6"/>
      <c r="S87" s="8"/>
      <c r="V87"/>
      <c r="W87" s="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89"/>
  <sheetViews>
    <sheetView zoomScalePageLayoutView="0" workbookViewId="0" topLeftCell="A1">
      <selection activeCell="K2" sqref="K2"/>
    </sheetView>
  </sheetViews>
  <sheetFormatPr defaultColWidth="9.140625" defaultRowHeight="12.75"/>
  <cols>
    <col min="1" max="1" width="10.140625" style="1" customWidth="1"/>
    <col min="2" max="2" width="5.7109375" style="1" customWidth="1"/>
    <col min="3" max="3" width="3.00390625" style="8" bestFit="1" customWidth="1"/>
    <col min="4" max="4" width="2.8515625" style="1" customWidth="1"/>
    <col min="5" max="5" width="5.7109375" style="1" customWidth="1"/>
    <col min="6" max="6" width="3.00390625" style="0" bestFit="1" customWidth="1"/>
    <col min="7" max="7" width="3.421875" style="3" bestFit="1" customWidth="1"/>
    <col min="8" max="8" width="2.8515625" style="0" customWidth="1"/>
    <col min="9" max="9" width="10.140625" style="1" bestFit="1" customWidth="1"/>
    <col min="10" max="10" width="5.7109375" style="1" customWidth="1"/>
    <col min="11" max="11" width="3.00390625" style="8" bestFit="1" customWidth="1"/>
    <col min="12" max="12" width="2.8515625" style="1" customWidth="1"/>
    <col min="13" max="13" width="5.421875" style="1" bestFit="1" customWidth="1"/>
    <col min="14" max="14" width="3.00390625" style="0" customWidth="1"/>
    <col min="15" max="15" width="3.421875" style="3" bestFit="1" customWidth="1"/>
    <col min="16" max="16" width="2.8515625" style="0" customWidth="1"/>
    <col min="17" max="17" width="10.140625" style="1" customWidth="1"/>
    <col min="18" max="18" width="5.7109375" style="1" customWidth="1"/>
    <col min="19" max="19" width="3.00390625" style="8" bestFit="1" customWidth="1"/>
    <col min="20" max="20" width="2.8515625" style="1" customWidth="1"/>
    <col min="21" max="21" width="5.421875" style="1" bestFit="1" customWidth="1"/>
    <col min="22" max="22" width="3.00390625" style="0" bestFit="1" customWidth="1"/>
    <col min="23" max="23" width="3.421875" style="3" customWidth="1"/>
  </cols>
  <sheetData>
    <row r="2" spans="3:19" ht="20.25">
      <c r="C2" s="2"/>
      <c r="K2" s="2" t="s">
        <v>0</v>
      </c>
      <c r="S2" s="2"/>
    </row>
    <row r="3" ht="12.75">
      <c r="K3" s="9" t="s">
        <v>12</v>
      </c>
    </row>
    <row r="4" ht="12.75">
      <c r="K4" s="10"/>
    </row>
    <row r="6" spans="1:23" ht="12.75">
      <c r="A6" s="6">
        <v>41905</v>
      </c>
      <c r="B6" s="1" t="s">
        <v>8</v>
      </c>
      <c r="C6" s="8">
        <v>39</v>
      </c>
      <c r="E6" s="1" t="s">
        <v>9</v>
      </c>
      <c r="F6">
        <v>9</v>
      </c>
      <c r="I6" s="6">
        <v>41912</v>
      </c>
      <c r="J6" s="1" t="s">
        <v>33</v>
      </c>
      <c r="K6" s="8">
        <v>38</v>
      </c>
      <c r="M6" s="1" t="s">
        <v>34</v>
      </c>
      <c r="N6">
        <v>10</v>
      </c>
      <c r="Q6" s="6">
        <v>41920</v>
      </c>
      <c r="R6" s="1" t="s">
        <v>49</v>
      </c>
      <c r="S6" s="8">
        <v>20</v>
      </c>
      <c r="U6" s="1" t="s">
        <v>40</v>
      </c>
      <c r="V6">
        <v>17</v>
      </c>
      <c r="W6" s="3" t="s">
        <v>36</v>
      </c>
    </row>
    <row r="7" spans="1:22" ht="12.75">
      <c r="A7" s="6">
        <v>41905</v>
      </c>
      <c r="B7" s="1" t="s">
        <v>14</v>
      </c>
      <c r="C7" s="8">
        <v>31</v>
      </c>
      <c r="E7" s="1" t="s">
        <v>15</v>
      </c>
      <c r="F7">
        <v>10</v>
      </c>
      <c r="I7" s="6">
        <v>41912</v>
      </c>
      <c r="J7" s="1" t="s">
        <v>30</v>
      </c>
      <c r="K7" s="8">
        <v>41</v>
      </c>
      <c r="M7" s="1" t="s">
        <v>15</v>
      </c>
      <c r="N7">
        <v>13</v>
      </c>
      <c r="Q7" s="6">
        <v>41920</v>
      </c>
      <c r="R7" s="1" t="s">
        <v>34</v>
      </c>
      <c r="S7" s="8">
        <v>21</v>
      </c>
      <c r="U7" s="1" t="s">
        <v>23</v>
      </c>
      <c r="V7">
        <v>17</v>
      </c>
    </row>
    <row r="8" spans="1:22" ht="12.75">
      <c r="A8" s="6">
        <v>41905</v>
      </c>
      <c r="B8" s="1" t="s">
        <v>17</v>
      </c>
      <c r="C8" s="8">
        <v>34</v>
      </c>
      <c r="E8" s="1" t="s">
        <v>16</v>
      </c>
      <c r="F8">
        <v>13</v>
      </c>
      <c r="I8" s="6">
        <v>41913</v>
      </c>
      <c r="J8" s="1" t="s">
        <v>27</v>
      </c>
      <c r="K8" s="8">
        <v>33</v>
      </c>
      <c r="M8" s="1" t="s">
        <v>37</v>
      </c>
      <c r="N8">
        <v>27</v>
      </c>
      <c r="O8" s="3" t="s">
        <v>36</v>
      </c>
      <c r="Q8" s="6">
        <v>41920</v>
      </c>
      <c r="R8" s="1" t="s">
        <v>14</v>
      </c>
      <c r="S8" s="8">
        <v>26</v>
      </c>
      <c r="U8" s="1" t="s">
        <v>50</v>
      </c>
      <c r="V8">
        <v>24</v>
      </c>
    </row>
    <row r="9" spans="1:22" ht="12.75">
      <c r="A9" s="6">
        <v>41906</v>
      </c>
      <c r="B9" s="1" t="s">
        <v>19</v>
      </c>
      <c r="C9" s="8">
        <v>41</v>
      </c>
      <c r="E9" s="1" t="s">
        <v>18</v>
      </c>
      <c r="F9">
        <v>0</v>
      </c>
      <c r="I9" s="6">
        <v>41913</v>
      </c>
      <c r="J9" s="1" t="s">
        <v>34</v>
      </c>
      <c r="K9" s="8">
        <v>25</v>
      </c>
      <c r="M9" s="1" t="s">
        <v>40</v>
      </c>
      <c r="N9" s="8">
        <v>24</v>
      </c>
      <c r="Q9" s="6">
        <v>41921</v>
      </c>
      <c r="R9" s="1" t="s">
        <v>8</v>
      </c>
      <c r="S9" s="8">
        <v>43</v>
      </c>
      <c r="U9" s="1" t="s">
        <v>50</v>
      </c>
      <c r="V9">
        <v>16</v>
      </c>
    </row>
    <row r="10" spans="1:22" ht="12.75">
      <c r="A10" s="6">
        <v>41906</v>
      </c>
      <c r="B10" s="1" t="s">
        <v>21</v>
      </c>
      <c r="C10" s="8">
        <v>35</v>
      </c>
      <c r="E10" s="1" t="s">
        <v>19</v>
      </c>
      <c r="F10">
        <v>28</v>
      </c>
      <c r="I10" s="6">
        <v>41913</v>
      </c>
      <c r="J10" s="1" t="s">
        <v>30</v>
      </c>
      <c r="K10" s="8">
        <v>33</v>
      </c>
      <c r="M10" s="1" t="s">
        <v>39</v>
      </c>
      <c r="N10">
        <v>24</v>
      </c>
      <c r="Q10" s="6">
        <v>41922</v>
      </c>
      <c r="R10" s="1" t="s">
        <v>49</v>
      </c>
      <c r="S10" s="8">
        <v>30</v>
      </c>
      <c r="U10" s="1" t="s">
        <v>33</v>
      </c>
      <c r="V10">
        <v>27</v>
      </c>
    </row>
    <row r="11" spans="1:22" ht="12.75">
      <c r="A11" s="6">
        <v>41908</v>
      </c>
      <c r="B11" s="1" t="s">
        <v>16</v>
      </c>
      <c r="C11" s="8">
        <v>30</v>
      </c>
      <c r="E11" s="1" t="s">
        <v>23</v>
      </c>
      <c r="F11">
        <v>28</v>
      </c>
      <c r="I11" s="6">
        <v>41915</v>
      </c>
      <c r="J11" s="1" t="s">
        <v>32</v>
      </c>
      <c r="K11" s="8">
        <v>36</v>
      </c>
      <c r="M11" s="1" t="s">
        <v>39</v>
      </c>
      <c r="N11" s="8">
        <v>32</v>
      </c>
      <c r="Q11" s="6">
        <v>41923</v>
      </c>
      <c r="R11" s="1" t="s">
        <v>31</v>
      </c>
      <c r="S11" s="8">
        <v>38</v>
      </c>
      <c r="U11" s="1" t="s">
        <v>48</v>
      </c>
      <c r="V11">
        <v>0</v>
      </c>
    </row>
    <row r="12" spans="1:22" ht="12.75">
      <c r="A12" s="6">
        <v>41908</v>
      </c>
      <c r="B12" s="1" t="s">
        <v>15</v>
      </c>
      <c r="C12" s="8">
        <v>28</v>
      </c>
      <c r="E12" s="1" t="s">
        <v>8</v>
      </c>
      <c r="F12">
        <v>13</v>
      </c>
      <c r="I12" s="6">
        <v>41915</v>
      </c>
      <c r="J12" s="1" t="s">
        <v>21</v>
      </c>
      <c r="K12" s="8">
        <v>14</v>
      </c>
      <c r="M12" s="1" t="s">
        <v>39</v>
      </c>
      <c r="N12">
        <v>10</v>
      </c>
      <c r="Q12" s="6">
        <v>41923</v>
      </c>
      <c r="R12" s="1" t="s">
        <v>27</v>
      </c>
      <c r="S12" s="8">
        <v>24</v>
      </c>
      <c r="U12" s="1" t="s">
        <v>25</v>
      </c>
      <c r="V12">
        <v>7</v>
      </c>
    </row>
    <row r="13" spans="1:22" ht="12.75">
      <c r="A13" s="6">
        <v>41908</v>
      </c>
      <c r="B13" s="1" t="s">
        <v>9</v>
      </c>
      <c r="C13" s="8">
        <v>27</v>
      </c>
      <c r="E13" s="1" t="s">
        <v>25</v>
      </c>
      <c r="F13">
        <v>13</v>
      </c>
      <c r="I13" s="6">
        <v>41915</v>
      </c>
      <c r="J13" s="1" t="s">
        <v>18</v>
      </c>
      <c r="K13" s="8">
        <v>17</v>
      </c>
      <c r="M13" s="1" t="s">
        <v>21</v>
      </c>
      <c r="N13" s="8">
        <v>10</v>
      </c>
      <c r="Q13" s="6">
        <v>41925</v>
      </c>
      <c r="R13" s="1" t="s">
        <v>25</v>
      </c>
      <c r="S13" s="8">
        <v>45</v>
      </c>
      <c r="U13" s="1" t="s">
        <v>34</v>
      </c>
      <c r="V13" s="8">
        <v>31</v>
      </c>
    </row>
    <row r="14" spans="1:22" ht="12.75">
      <c r="A14" s="6">
        <v>41908</v>
      </c>
      <c r="B14" s="1" t="s">
        <v>14</v>
      </c>
      <c r="C14" s="8">
        <v>41</v>
      </c>
      <c r="E14" s="1" t="s">
        <v>25</v>
      </c>
      <c r="F14">
        <v>38</v>
      </c>
      <c r="I14" s="6">
        <v>41916</v>
      </c>
      <c r="J14" s="1" t="s">
        <v>33</v>
      </c>
      <c r="K14" s="8">
        <v>24</v>
      </c>
      <c r="M14" s="1" t="s">
        <v>48</v>
      </c>
      <c r="N14" s="8">
        <v>14</v>
      </c>
      <c r="Q14" s="6">
        <v>41927</v>
      </c>
      <c r="R14" s="1" t="s">
        <v>30</v>
      </c>
      <c r="S14" s="8">
        <v>37</v>
      </c>
      <c r="U14" s="1" t="s">
        <v>37</v>
      </c>
      <c r="V14">
        <v>6</v>
      </c>
    </row>
    <row r="15" spans="1:22" ht="12.75">
      <c r="A15" s="6">
        <v>41909</v>
      </c>
      <c r="B15" s="1" t="s">
        <v>19</v>
      </c>
      <c r="C15" s="8">
        <v>25</v>
      </c>
      <c r="E15" s="1" t="s">
        <v>28</v>
      </c>
      <c r="F15">
        <v>7</v>
      </c>
      <c r="I15" s="6">
        <v>41916</v>
      </c>
      <c r="J15" s="1" t="s">
        <v>21</v>
      </c>
      <c r="K15" s="8">
        <v>24</v>
      </c>
      <c r="M15" s="1" t="s">
        <v>40</v>
      </c>
      <c r="N15" s="8">
        <v>16</v>
      </c>
      <c r="Q15" s="6">
        <v>41927</v>
      </c>
      <c r="R15" s="1" t="s">
        <v>31</v>
      </c>
      <c r="S15" s="8">
        <v>33</v>
      </c>
      <c r="U15" s="1" t="s">
        <v>23</v>
      </c>
      <c r="V15">
        <v>22</v>
      </c>
    </row>
    <row r="16" spans="1:22" ht="12.75">
      <c r="A16" s="6">
        <v>41909</v>
      </c>
      <c r="B16" s="1" t="s">
        <v>16</v>
      </c>
      <c r="C16" s="8">
        <v>32</v>
      </c>
      <c r="E16" s="1" t="s">
        <v>27</v>
      </c>
      <c r="F16">
        <v>14</v>
      </c>
      <c r="I16" s="6">
        <v>41916</v>
      </c>
      <c r="J16" s="1" t="s">
        <v>14</v>
      </c>
      <c r="K16" s="8">
        <v>31</v>
      </c>
      <c r="M16" s="1" t="s">
        <v>48</v>
      </c>
      <c r="N16" s="8">
        <v>24</v>
      </c>
      <c r="Q16" s="6">
        <v>41927</v>
      </c>
      <c r="R16" s="1" t="s">
        <v>50</v>
      </c>
      <c r="S16" s="8">
        <v>24</v>
      </c>
      <c r="U16" s="1" t="s">
        <v>39</v>
      </c>
      <c r="V16">
        <v>17</v>
      </c>
    </row>
    <row r="17" spans="1:23" ht="12.75">
      <c r="A17" s="6">
        <v>41910</v>
      </c>
      <c r="B17" s="1" t="s">
        <v>8</v>
      </c>
      <c r="C17" s="8">
        <v>34</v>
      </c>
      <c r="E17" s="1" t="s">
        <v>17</v>
      </c>
      <c r="F17">
        <v>17</v>
      </c>
      <c r="I17" s="6">
        <v>41917</v>
      </c>
      <c r="J17" s="1" t="s">
        <v>40</v>
      </c>
      <c r="K17" s="8">
        <v>17</v>
      </c>
      <c r="M17" s="1" t="s">
        <v>28</v>
      </c>
      <c r="N17" s="8">
        <v>16</v>
      </c>
      <c r="Q17" s="6">
        <v>41928</v>
      </c>
      <c r="R17" s="13" t="s">
        <v>49</v>
      </c>
      <c r="S17" s="8">
        <v>23</v>
      </c>
      <c r="U17" s="13" t="s">
        <v>32</v>
      </c>
      <c r="V17">
        <v>20</v>
      </c>
      <c r="W17" s="14" t="s">
        <v>36</v>
      </c>
    </row>
    <row r="18" spans="1:22" ht="12.75">
      <c r="A18" s="6">
        <v>41910</v>
      </c>
      <c r="B18" s="1" t="s">
        <v>30</v>
      </c>
      <c r="C18" s="8">
        <v>37</v>
      </c>
      <c r="E18" s="1" t="s">
        <v>9</v>
      </c>
      <c r="F18">
        <v>30</v>
      </c>
      <c r="I18" s="6">
        <v>41918</v>
      </c>
      <c r="J18" s="1" t="s">
        <v>9</v>
      </c>
      <c r="K18" s="8">
        <v>38</v>
      </c>
      <c r="M18" s="1" t="s">
        <v>32</v>
      </c>
      <c r="N18" s="8">
        <v>28</v>
      </c>
      <c r="Q18" s="6">
        <v>41928</v>
      </c>
      <c r="R18" s="1" t="s">
        <v>17</v>
      </c>
      <c r="S18" s="8">
        <v>24</v>
      </c>
      <c r="U18" s="1" t="s">
        <v>23</v>
      </c>
      <c r="V18">
        <v>14</v>
      </c>
    </row>
    <row r="19" spans="1:22" ht="12.75">
      <c r="A19" s="6">
        <v>41911</v>
      </c>
      <c r="B19" s="1" t="s">
        <v>31</v>
      </c>
      <c r="C19" s="8">
        <v>33</v>
      </c>
      <c r="E19" s="1" t="s">
        <v>15</v>
      </c>
      <c r="F19">
        <v>17</v>
      </c>
      <c r="I19" s="6">
        <v>41918</v>
      </c>
      <c r="J19" s="1" t="s">
        <v>16</v>
      </c>
      <c r="K19" s="8">
        <v>16</v>
      </c>
      <c r="M19" s="1" t="s">
        <v>37</v>
      </c>
      <c r="N19" s="8">
        <v>10</v>
      </c>
      <c r="Q19" s="6">
        <v>41928</v>
      </c>
      <c r="R19" s="1" t="s">
        <v>49</v>
      </c>
      <c r="S19" s="8">
        <v>27</v>
      </c>
      <c r="U19" s="1" t="s">
        <v>28</v>
      </c>
      <c r="V19">
        <v>20</v>
      </c>
    </row>
    <row r="20" spans="1:22" ht="12.75">
      <c r="A20" s="6">
        <v>41911</v>
      </c>
      <c r="B20" s="1" t="s">
        <v>17</v>
      </c>
      <c r="C20" s="8">
        <v>22</v>
      </c>
      <c r="E20" s="1" t="s">
        <v>18</v>
      </c>
      <c r="F20">
        <v>7</v>
      </c>
      <c r="I20" s="6">
        <v>41919</v>
      </c>
      <c r="J20" s="1" t="s">
        <v>28</v>
      </c>
      <c r="K20" s="8">
        <v>23</v>
      </c>
      <c r="M20" s="1" t="s">
        <v>27</v>
      </c>
      <c r="N20" s="8">
        <v>13</v>
      </c>
      <c r="Q20" s="6">
        <v>41938</v>
      </c>
      <c r="R20" s="1" t="s">
        <v>19</v>
      </c>
      <c r="S20" s="8">
        <v>35</v>
      </c>
      <c r="T20" s="3" t="s">
        <v>51</v>
      </c>
      <c r="U20" s="1" t="s">
        <v>48</v>
      </c>
      <c r="V20">
        <v>14</v>
      </c>
    </row>
    <row r="21" spans="1:22" ht="12.75">
      <c r="A21" s="6">
        <v>41912</v>
      </c>
      <c r="B21" s="1" t="s">
        <v>32</v>
      </c>
      <c r="C21" s="8">
        <v>16</v>
      </c>
      <c r="E21" s="1" t="s">
        <v>33</v>
      </c>
      <c r="F21">
        <v>10</v>
      </c>
      <c r="I21" s="6">
        <v>41919</v>
      </c>
      <c r="J21" s="1" t="s">
        <v>18</v>
      </c>
      <c r="K21" s="8">
        <v>27</v>
      </c>
      <c r="M21" s="1" t="s">
        <v>37</v>
      </c>
      <c r="N21" s="8">
        <v>26</v>
      </c>
      <c r="Q21" s="6">
        <v>41955</v>
      </c>
      <c r="R21" s="1" t="s">
        <v>31</v>
      </c>
      <c r="S21" s="8">
        <v>38</v>
      </c>
      <c r="T21" s="3" t="s">
        <v>53</v>
      </c>
      <c r="U21" s="1" t="s">
        <v>50</v>
      </c>
      <c r="V21">
        <v>24</v>
      </c>
    </row>
    <row r="22" ht="12.75">
      <c r="T22" s="3"/>
    </row>
    <row r="23" spans="1:2" ht="12.75">
      <c r="A23" s="1" t="s">
        <v>6</v>
      </c>
      <c r="B23" s="12">
        <f>AVERAGE(C6:C21,F6:F21,K6:K21,N6:N21,S6:S21,V6:V21)</f>
        <v>23.510416666666668</v>
      </c>
    </row>
    <row r="24" ht="12.75">
      <c r="B24" s="12"/>
    </row>
    <row r="26" spans="1:17" ht="12.75">
      <c r="A26" s="1" t="s">
        <v>54</v>
      </c>
      <c r="O26" s="1"/>
      <c r="Q26" s="6"/>
    </row>
    <row r="27" spans="1:17" ht="12.75">
      <c r="A27" s="1" t="s">
        <v>55</v>
      </c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spans="9:17" ht="12.75">
      <c r="I34" s="6"/>
      <c r="Q34" s="6"/>
    </row>
    <row r="35" spans="1:17" ht="12.75">
      <c r="A35" s="6"/>
      <c r="I35" s="6"/>
      <c r="Q35" s="6"/>
    </row>
    <row r="36" spans="1:17" ht="12.75">
      <c r="A36" s="6"/>
      <c r="I36" s="6"/>
      <c r="Q36" s="6"/>
    </row>
    <row r="37" spans="1:17" ht="12.75">
      <c r="A37" s="6"/>
      <c r="I37" s="6"/>
      <c r="Q37" s="6"/>
    </row>
    <row r="38" spans="1:17" ht="12.75">
      <c r="A38" s="6"/>
      <c r="I38" s="6"/>
      <c r="Q38" s="6"/>
    </row>
    <row r="39" spans="1:17" ht="12.75">
      <c r="A39" s="6"/>
      <c r="I39" s="6"/>
      <c r="Q39" s="6"/>
    </row>
    <row r="40" ht="12.75">
      <c r="I40" s="6"/>
    </row>
    <row r="41" spans="1:17" ht="12.75">
      <c r="A41" s="6"/>
      <c r="I41" s="6"/>
      <c r="Q41" s="6"/>
    </row>
    <row r="42" spans="1:17" ht="12.75">
      <c r="A42" s="6"/>
      <c r="I42" s="6"/>
      <c r="Q42" s="6"/>
    </row>
    <row r="43" spans="1:17" ht="12.75">
      <c r="A43" s="6"/>
      <c r="I43" s="6"/>
      <c r="Q43" s="6"/>
    </row>
    <row r="44" spans="1:17" ht="12.75">
      <c r="A44" s="6"/>
      <c r="I44" s="6"/>
      <c r="Q44" s="6"/>
    </row>
    <row r="45" spans="1:17" ht="12.75">
      <c r="A45" s="6"/>
      <c r="I45" s="6"/>
      <c r="Q45" s="6"/>
    </row>
    <row r="46" spans="1:17" ht="12.75">
      <c r="A46" s="6"/>
      <c r="I46" s="6"/>
      <c r="Q46" s="6"/>
    </row>
    <row r="47" spans="1:17" ht="12.75">
      <c r="A47" s="6"/>
      <c r="I47" s="6"/>
      <c r="Q47" s="6"/>
    </row>
    <row r="48" spans="1:17" ht="12.75">
      <c r="A48" s="6"/>
      <c r="I48" s="6"/>
      <c r="Q48" s="6"/>
    </row>
    <row r="49" spans="1:17" ht="12.75">
      <c r="A49" s="6"/>
      <c r="I49" s="6"/>
      <c r="Q49" s="6"/>
    </row>
    <row r="50" spans="1:17" ht="12.75">
      <c r="A50" s="6"/>
      <c r="I50" s="6"/>
      <c r="Q50" s="6"/>
    </row>
    <row r="51" spans="1:17" ht="12.75">
      <c r="A51" s="6"/>
      <c r="I51" s="6"/>
      <c r="Q51" s="6"/>
    </row>
    <row r="52" spans="1:17" ht="12.75">
      <c r="A52" s="6"/>
      <c r="Q52" s="6"/>
    </row>
    <row r="53" spans="1:17" ht="12.75">
      <c r="A53" s="6"/>
      <c r="Q53" s="6"/>
    </row>
    <row r="54" spans="1:17" ht="12.75">
      <c r="A54" s="6"/>
      <c r="Q54" s="6"/>
    </row>
    <row r="55" spans="1:17" ht="12.75">
      <c r="A55" s="6"/>
      <c r="Q55" s="6"/>
    </row>
    <row r="56" spans="1:17" ht="12.75">
      <c r="A56" s="6"/>
      <c r="Q56" s="6"/>
    </row>
    <row r="57" spans="1:17" ht="12.75">
      <c r="A57" s="6"/>
      <c r="Q57" s="6"/>
    </row>
    <row r="58" spans="1:17" ht="12.75">
      <c r="A58" s="6"/>
      <c r="Q58" s="6"/>
    </row>
    <row r="59" spans="1:17" ht="12.75">
      <c r="A59" s="6"/>
      <c r="Q59" s="6"/>
    </row>
    <row r="60" spans="1:17" ht="12.75">
      <c r="A60" s="6"/>
      <c r="I60" s="6"/>
      <c r="Q60" s="6"/>
    </row>
    <row r="61" spans="1:17" ht="12.75">
      <c r="A61" s="6"/>
      <c r="I61" s="6"/>
      <c r="Q61" s="6"/>
    </row>
    <row r="62" spans="1:17" ht="12.75">
      <c r="A62" s="6"/>
      <c r="I62" s="6"/>
      <c r="Q62" s="6"/>
    </row>
    <row r="63" spans="1:17" ht="12.75">
      <c r="A63" s="6"/>
      <c r="I63" s="6"/>
      <c r="Q63" s="6"/>
    </row>
    <row r="64" spans="1:17" ht="12.75">
      <c r="A64" s="6"/>
      <c r="I64" s="6"/>
      <c r="Q64" s="6"/>
    </row>
    <row r="65" ht="12.75">
      <c r="I65" s="6"/>
    </row>
    <row r="66" spans="1:17" ht="12.75">
      <c r="A66" s="6"/>
      <c r="I66" s="6"/>
      <c r="Q66" s="6"/>
    </row>
    <row r="67" spans="1:17" ht="12.75">
      <c r="A67" s="6"/>
      <c r="I67" s="6"/>
      <c r="Q67" s="6"/>
    </row>
    <row r="68" spans="1:17" ht="12.75">
      <c r="A68" s="6"/>
      <c r="I68" s="6"/>
      <c r="Q68" s="6"/>
    </row>
    <row r="69" spans="1:17" ht="12.75">
      <c r="A69" s="6"/>
      <c r="I69" s="6"/>
      <c r="Q69" s="6"/>
    </row>
    <row r="70" spans="1:17" ht="12.75">
      <c r="A70" s="6"/>
      <c r="I70" s="6"/>
      <c r="Q70" s="6"/>
    </row>
    <row r="71" spans="1:17" ht="12.75">
      <c r="A71" s="6"/>
      <c r="I71" s="6"/>
      <c r="Q71" s="6"/>
    </row>
    <row r="72" spans="1:17" ht="12.75">
      <c r="A72" s="6"/>
      <c r="I72" s="6"/>
      <c r="Q72" s="6"/>
    </row>
    <row r="73" spans="1:17" ht="12.75">
      <c r="A73" s="6"/>
      <c r="I73" s="6"/>
      <c r="Q73" s="6"/>
    </row>
    <row r="74" spans="1:17" ht="12.75">
      <c r="A74" s="6"/>
      <c r="I74" s="6"/>
      <c r="Q74" s="6"/>
    </row>
    <row r="75" spans="1:17" ht="12.75">
      <c r="A75" s="6"/>
      <c r="I75" s="6"/>
      <c r="Q75" s="6"/>
    </row>
    <row r="76" spans="1:17" ht="12.75">
      <c r="A76" s="6"/>
      <c r="I76" s="6"/>
      <c r="Q76" s="6"/>
    </row>
    <row r="77" spans="1:17" ht="12.75">
      <c r="A77" s="6"/>
      <c r="I77" s="6"/>
      <c r="Q77" s="6"/>
    </row>
    <row r="78" spans="1:17" ht="12.75">
      <c r="A78" s="6"/>
      <c r="I78" s="6"/>
      <c r="Q78" s="6"/>
    </row>
    <row r="79" spans="1:17" ht="12.75">
      <c r="A79" s="6"/>
      <c r="I79" s="6"/>
      <c r="Q79" s="6"/>
    </row>
    <row r="80" spans="1:17" ht="12.75">
      <c r="A80" s="6"/>
      <c r="I80" s="6"/>
      <c r="Q80" s="6"/>
    </row>
    <row r="81" spans="1:17" ht="12.75">
      <c r="A81" s="6"/>
      <c r="I81" s="6"/>
      <c r="Q81" s="6"/>
    </row>
    <row r="82" spans="1:17" ht="12.75">
      <c r="A82" s="6"/>
      <c r="I82" s="6"/>
      <c r="Q82" s="6"/>
    </row>
    <row r="83" spans="1:17" ht="12.75">
      <c r="A83" s="6"/>
      <c r="I83" s="6"/>
      <c r="Q83" s="6"/>
    </row>
    <row r="84" spans="1:17" ht="12.75">
      <c r="A84" s="6"/>
      <c r="I84" s="6"/>
      <c r="Q84" s="6"/>
    </row>
    <row r="85" spans="1:17" ht="12.75">
      <c r="A85" s="6"/>
      <c r="I85" s="6"/>
      <c r="Q85" s="6"/>
    </row>
    <row r="86" spans="1:17" ht="12.75">
      <c r="A86" s="6"/>
      <c r="I86" s="6"/>
      <c r="Q86" s="6"/>
    </row>
    <row r="87" spans="1:17" ht="12.75">
      <c r="A87" s="6"/>
      <c r="I87" s="6"/>
      <c r="Q87" s="6"/>
    </row>
    <row r="88" spans="1:17" ht="12.75">
      <c r="A88" s="6"/>
      <c r="I88" s="6"/>
      <c r="Q88" s="6"/>
    </row>
    <row r="89" spans="1:17" ht="12.75">
      <c r="A89" s="6"/>
      <c r="I89" s="6"/>
      <c r="Q89" s="6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2004-09-04T03:30:08Z</dcterms:created>
  <dcterms:modified xsi:type="dcterms:W3CDTF">2015-02-11T03:58:28Z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