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<sst xmlns="http://schemas.openxmlformats.org/spreadsheetml/2006/main" count="887" uniqueCount="118">
  <si>
    <t>SCORES</t>
  </si>
  <si>
    <t>Team</t>
  </si>
  <si>
    <t>Wins</t>
  </si>
  <si>
    <t>Losses</t>
  </si>
  <si>
    <t>Ties</t>
  </si>
  <si>
    <t>Win%</t>
  </si>
  <si>
    <t>Quarter Avg</t>
  </si>
  <si>
    <t>The HOST of the game should send me the POST file as soon as the game ends.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</si>
  <si>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</si>
  <si>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</si>
  <si>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</si>
  <si>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</si>
  <si>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Detroit Lions</t>
  </si>
  <si>
    <t>New York Giants</t>
  </si>
  <si>
    <t>Arizona Cardinals</t>
  </si>
  <si>
    <t>Buffalo Bills</t>
  </si>
  <si>
    <t>Pittsburgh Steelers</t>
  </si>
  <si>
    <t>Minnesota Vikings</t>
  </si>
  <si>
    <t>Green Bay Packers</t>
  </si>
  <si>
    <t>LAM</t>
  </si>
  <si>
    <t>SEA</t>
  </si>
  <si>
    <t>Cincinnati Bengals</t>
  </si>
  <si>
    <t>New York Jets</t>
  </si>
  <si>
    <t>Houston Texans</t>
  </si>
  <si>
    <t>Cleveland Browns</t>
  </si>
  <si>
    <t>Miami Dolphins</t>
  </si>
  <si>
    <t>Baltimore Ravens</t>
  </si>
  <si>
    <t>2015 SEASON SSFA STANDINGS</t>
  </si>
  <si>
    <t>q1 deadline 3/15/2017</t>
  </si>
  <si>
    <t>HOU</t>
  </si>
  <si>
    <t>CLE</t>
  </si>
  <si>
    <t>NYJ</t>
  </si>
  <si>
    <t>CHI</t>
  </si>
  <si>
    <t>ATL</t>
  </si>
  <si>
    <t>MIN</t>
  </si>
  <si>
    <t>PIT</t>
  </si>
  <si>
    <t>NO</t>
  </si>
  <si>
    <t>WAS</t>
  </si>
  <si>
    <t>MIA</t>
  </si>
  <si>
    <t>CIN</t>
  </si>
  <si>
    <t>DET</t>
  </si>
  <si>
    <t>JAX</t>
  </si>
  <si>
    <t>GB</t>
  </si>
  <si>
    <t>BUF</t>
  </si>
  <si>
    <t>SF</t>
  </si>
  <si>
    <t>NYG</t>
  </si>
  <si>
    <t>ARI</t>
  </si>
  <si>
    <t>KC</t>
  </si>
  <si>
    <t>OT</t>
  </si>
  <si>
    <t>OAK</t>
  </si>
  <si>
    <t>BAL</t>
  </si>
  <si>
    <t>SD</t>
  </si>
  <si>
    <t>q2 deadline 4/19/2017</t>
  </si>
  <si>
    <t>*</t>
  </si>
  <si>
    <t>* Note:  The ATL-NO and ARI-ATL games were not be played on time due to scheduling issues.</t>
  </si>
  <si>
    <t>q3 deadline 5/24/2017</t>
  </si>
  <si>
    <t>* Jeff/BAL was not able to play during most of q3, these games will be played during q4.</t>
  </si>
  <si>
    <t>q4 deadline 6/28/2017</t>
  </si>
  <si>
    <t>* = clinched playoff spot</t>
  </si>
  <si>
    <t>** = clinched first round bye</t>
  </si>
  <si>
    <t>Jacksonville Jaguars **</t>
  </si>
  <si>
    <t>Oakland Raiders *</t>
  </si>
  <si>
    <t>Washington Redskins *</t>
  </si>
  <si>
    <t>Los Angeles Rams *</t>
  </si>
  <si>
    <t>Seattle Seahawks *</t>
  </si>
  <si>
    <t>Atlanta Falcons *</t>
  </si>
  <si>
    <t>Kansas City Chiefs **</t>
  </si>
  <si>
    <t>New Orleans Saints **</t>
  </si>
  <si>
    <t>Chicago Bears **</t>
  </si>
  <si>
    <t>San Diego Chargers *</t>
  </si>
  <si>
    <t>* Note:  the BUF-WAS game was played 6/13 but the post file had been sent by WAS to the incorrect e-mail address.</t>
  </si>
  <si>
    <t>**</t>
  </si>
  <si>
    <t>** Note:  the MIA-WAS game was not scheduled until after the deadline</t>
  </si>
  <si>
    <t>San Francisco Forty Niners **</t>
  </si>
  <si>
    <t>Season Avg</t>
  </si>
  <si>
    <t>Playoff tie-breakers (head-to-head then strength of schedule)</t>
  </si>
  <si>
    <t xml:space="preserve">  1) Head-to-head winning percentage:  CHI 0-0, NO 0-0</t>
  </si>
  <si>
    <t>W</t>
  </si>
  <si>
    <t>L</t>
  </si>
  <si>
    <t xml:space="preserve">  2) Strength of schedule (see to the right):  CHI 118-136-2, NO 115-139-2</t>
  </si>
  <si>
    <t>* Tie-breakers between 12-4 teams:  CHI #2, NO #3</t>
  </si>
  <si>
    <t xml:space="preserve">  1) Head-to-head winning percentage:  LAM 0-1, SEA 1-1, WAS 1-0</t>
  </si>
  <si>
    <t>* Tie-breakers among 10-6 teams:  WAS #6, SEA #7, LAM #8</t>
  </si>
  <si>
    <t xml:space="preserve">  1) Head-to-head winning percentage:  ATL 0-0, OAK 0-1, SD 1-0 -- skip this altogether since ATL 0-0</t>
  </si>
  <si>
    <t xml:space="preserve">  2) Strength of schedule (see to the right):  ATL 126-128-2, OAK 126-129-1, SD 134-120-2</t>
  </si>
  <si>
    <t>* Tie-breakers among 9-7 teams:  SD #9, ATL #10, OAK #11</t>
  </si>
  <si>
    <t>Playoffs Round 1</t>
  </si>
  <si>
    <t>Playoffs Round 3</t>
  </si>
  <si>
    <t>Playoffs Round 2</t>
  </si>
  <si>
    <t xml:space="preserve">          uses the average run defense / average pass defense card while the home team uses average/good.</t>
  </si>
  <si>
    <t>2015 SEASON SSFA PLAYOFFS</t>
  </si>
  <si>
    <t>SSFA Championship Game</t>
  </si>
  <si>
    <t>Note:  in every SSFA playoff game (except the Championship game and not including mini-playoff games) the away team</t>
  </si>
  <si>
    <t>at SEA</t>
  </si>
  <si>
    <t>Boxscore</t>
  </si>
  <si>
    <t>Draft Order tie-breakers (strength of schedule)</t>
  </si>
  <si>
    <t>* Playoff teams = tie-breakers based upon how far the team advanced in the playoffs</t>
  </si>
  <si>
    <t xml:space="preserve">  1) Strength of schedule (see to the right):  CLE 127-129, HOU 138-117-1, NYG 129-125-2</t>
  </si>
  <si>
    <t>* Tie-breakers among 8-8 teams:  HOU #12, NYG #13, CLE #14</t>
  </si>
  <si>
    <t xml:space="preserve">  1) Strength of schedule (see to the right):  BUF 126-130, GB 125-129-2</t>
  </si>
  <si>
    <t>* Tie-breakers between 7-9 teams:  BUF #15 and GB #15 (coin flip needed)</t>
  </si>
  <si>
    <t xml:space="preserve">  1) Strength of schedule (see to the right):  CIN 133-121-2, MIN 123-131-2</t>
  </si>
  <si>
    <t>* Tie-breakers between 6-10 teams:  CIN #17, MIN #18</t>
  </si>
  <si>
    <t xml:space="preserve">  1) Strength of schedule (see to the right):  BAL 134-120-2, MIA 136-119-1</t>
  </si>
  <si>
    <t>* Tie-breakers between 5-11 teams:  MIA #19, BAL #20</t>
  </si>
  <si>
    <t xml:space="preserve">  1) Strength of schedule (see to the right):  ARI 135-120-1, NYJ 132-123-1, PIT 127-128-1</t>
  </si>
  <si>
    <t>* Tie-breakers among 4-12 teams:  ARI #21, NYJ #22, PIT #23</t>
  </si>
  <si>
    <t>at LAM</t>
  </si>
  <si>
    <t>at WAS</t>
  </si>
  <si>
    <t>at CHI</t>
  </si>
  <si>
    <t>at KC</t>
  </si>
  <si>
    <t>at NO</t>
  </si>
  <si>
    <t>at JAX</t>
  </si>
  <si>
    <t xml:space="preserve">  1) Strength of schedule (see to the right):  ATL 126-128-2, OAK 126-129-1, SD 134-120-2</t>
  </si>
  <si>
    <t xml:space="preserve">  1) Strength of schedule (see to the right):  LAM 121-134-1, WAS 121-134-1</t>
  </si>
  <si>
    <t>* Tie-breakers between 10-6 teams:  LAM and WAS #7 and #8 (coin flip needed)</t>
  </si>
  <si>
    <t>Congratulations to Ed/SF</t>
  </si>
  <si>
    <t xml:space="preserve">  SF#1, SEA #2, JAX #3, NO #4, CHI #5, KC #6, LAM/WAS #7 and #8, SD #9, ATL #10, OAK #11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</si>
</sst>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4" fillId="0" borderId="0" xfId="62" applyFont="1">
      <alignment/>
      <protection/>
    </xf>
    <xf numFmtId="14" fontId="0" fillId="0" borderId="0" xfId="62" applyNumberFormat="1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2" fillId="0" borderId="0" xfId="57" applyAlignment="1" applyProtection="1">
      <alignment horizontal="left"/>
      <protection/>
    </xf>
    <xf numFmtId="0" fontId="0" fillId="0" borderId="0" xfId="62" applyFont="1" applyAlignment="1">
      <alignment horizontal="left"/>
      <protection/>
    </xf>
    <xf numFmtId="14" fontId="0" fillId="0" borderId="0" xfId="62" applyNumberFormat="1" applyFont="1" applyAlignment="1">
      <alignment horizontal="left"/>
      <protection/>
    </xf>
    <xf numFmtId="0" fontId="0" fillId="0" borderId="0" xfId="62" applyFont="1" applyAlignment="1">
      <alignment horizontal="right"/>
      <protection/>
    </xf>
    <xf numFmtId="0" fontId="0" fillId="0" borderId="0" xfId="62" applyFont="1" applyAlignment="1">
      <alignment horizontal="center"/>
      <protection/>
    </xf>
    <xf numFmtId="0" fontId="2" fillId="0" borderId="0" xfId="53" applyFont="1" applyAlignment="1" applyProtection="1">
      <alignment horizontal="left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15ATL_AT_2015SEA.HTML" TargetMode="External" /><Relationship Id="rId2" Type="http://schemas.openxmlformats.org/officeDocument/2006/relationships/hyperlink" Target="http://www.somiba.com/ssfa2015SDI_AT_2015LAM.HTML" TargetMode="External" /><Relationship Id="rId3" Type="http://schemas.openxmlformats.org/officeDocument/2006/relationships/hyperlink" Target="http://www.somiba.com/ssfa2015OAK_AT_2015WAS.HTML" TargetMode="External" /><Relationship Id="rId4" Type="http://schemas.openxmlformats.org/officeDocument/2006/relationships/hyperlink" Target="http://www.somiba.com/ssfa2015SEA_AT_2015CHI.HTML" TargetMode="External" /><Relationship Id="rId5" Type="http://schemas.openxmlformats.org/officeDocument/2006/relationships/hyperlink" Target="http://www.somiba.com/ssfa2015SFR_AT_2015KCI.HTML" TargetMode="External" /><Relationship Id="rId6" Type="http://schemas.openxmlformats.org/officeDocument/2006/relationships/hyperlink" Target="http://www.somiba.com/ssfa2015WAS_AT_2015NOR.HTML" TargetMode="External" /><Relationship Id="rId7" Type="http://schemas.openxmlformats.org/officeDocument/2006/relationships/hyperlink" Target="http://www.somiba.com/ssfa2015LAM_AT_2015JAX.HTML" TargetMode="External" /><Relationship Id="rId8" Type="http://schemas.openxmlformats.org/officeDocument/2006/relationships/hyperlink" Target="http://www.somiba.com/ssfa2015SEA_AT_2015JAX.HTML" TargetMode="External" /><Relationship Id="rId9" Type="http://schemas.openxmlformats.org/officeDocument/2006/relationships/hyperlink" Target="http://www.somiba.com/ssfa2015SFR_AT_2015NOR.HTML" TargetMode="External" /><Relationship Id="rId10" Type="http://schemas.openxmlformats.org/officeDocument/2006/relationships/hyperlink" Target="http://www.somiba.com/ssfa2015SEA_AT_2015SFR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8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8" customWidth="1"/>
    <col min="2" max="2" width="5.7109375" style="18" customWidth="1"/>
    <col min="3" max="3" width="3.00390625" style="22" customWidth="1"/>
    <col min="4" max="4" width="2.8515625" style="18" customWidth="1"/>
    <col min="5" max="5" width="5.7109375" style="18" customWidth="1"/>
    <col min="6" max="6" width="3.00390625" style="20" customWidth="1"/>
    <col min="7" max="7" width="3.421875" style="21" customWidth="1"/>
    <col min="8" max="8" width="7.57421875" style="20" customWidth="1"/>
    <col min="9" max="9" width="10.00390625" style="18" customWidth="1"/>
    <col min="10" max="10" width="6.421875" style="18" customWidth="1"/>
    <col min="11" max="11" width="10.00390625" style="18" customWidth="1"/>
    <col min="12" max="12" width="5.7109375" style="18" customWidth="1"/>
    <col min="13" max="13" width="3.00390625" style="22" customWidth="1"/>
    <col min="14" max="14" width="2.8515625" style="18" customWidth="1"/>
    <col min="15" max="15" width="5.7109375" style="18" customWidth="1"/>
    <col min="16" max="16" width="3.00390625" style="20" customWidth="1"/>
    <col min="17" max="17" width="3.421875" style="21" customWidth="1"/>
    <col min="18" max="18" width="7.57421875" style="20" customWidth="1"/>
    <col min="19" max="19" width="10.00390625" style="20" customWidth="1"/>
    <col min="20" max="20" width="4.140625" style="21" customWidth="1"/>
    <col min="21" max="16384" width="9.140625" style="20" customWidth="1"/>
  </cols>
  <sheetData>
    <row r="2" spans="3:13" ht="20.25">
      <c r="C2" s="19"/>
      <c r="E2" s="19"/>
      <c r="I2" s="19" t="s">
        <v>90</v>
      </c>
      <c r="J2" s="19"/>
      <c r="M2" s="19"/>
    </row>
    <row r="4" spans="9:10" ht="12.75">
      <c r="I4" s="23" t="s">
        <v>116</v>
      </c>
      <c r="J4" s="23"/>
    </row>
    <row r="5" ht="15">
      <c r="I5" s="24"/>
    </row>
    <row r="6" spans="1:23" s="21" customFormat="1" ht="12.75">
      <c r="A6" s="25"/>
      <c r="B6" s="18"/>
      <c r="C6" s="22"/>
      <c r="D6" s="18"/>
      <c r="E6" s="18"/>
      <c r="F6" s="20"/>
      <c r="H6" s="20"/>
      <c r="I6" s="18"/>
      <c r="J6" s="18"/>
      <c r="K6" s="18"/>
      <c r="L6" s="18"/>
      <c r="M6" s="22"/>
      <c r="N6" s="18"/>
      <c r="O6" s="18"/>
      <c r="P6" s="20"/>
      <c r="R6" s="20"/>
      <c r="S6" s="20"/>
      <c r="U6" s="20"/>
      <c r="V6" s="20"/>
      <c r="W6" s="20"/>
    </row>
    <row r="7" spans="1:23" s="21" customFormat="1" ht="12.75">
      <c r="A7" s="26" t="s">
        <v>86</v>
      </c>
      <c r="B7" s="18"/>
      <c r="C7" s="22"/>
      <c r="D7" s="18"/>
      <c r="E7" s="18"/>
      <c r="F7" s="20"/>
      <c r="H7" s="20"/>
      <c r="I7" s="18"/>
      <c r="J7" s="18"/>
      <c r="K7" s="25"/>
      <c r="L7" s="18"/>
      <c r="M7" s="22"/>
      <c r="N7" s="18"/>
      <c r="O7" s="18"/>
      <c r="P7" s="20"/>
      <c r="R7" s="20"/>
      <c r="S7" s="18"/>
      <c r="U7" s="20"/>
      <c r="V7" s="20"/>
      <c r="W7" s="20"/>
    </row>
    <row r="8" spans="1:23" s="21" customFormat="1" ht="12.75">
      <c r="A8" s="27">
        <v>42925</v>
      </c>
      <c r="B8" s="18" t="s">
        <v>37</v>
      </c>
      <c r="C8" s="22">
        <v>19</v>
      </c>
      <c r="D8" s="18"/>
      <c r="E8" s="18" t="s">
        <v>49</v>
      </c>
      <c r="F8" s="20">
        <v>6</v>
      </c>
      <c r="H8" s="18" t="s">
        <v>108</v>
      </c>
      <c r="I8" s="28" t="s">
        <v>94</v>
      </c>
      <c r="J8" s="29"/>
      <c r="K8" s="26" t="s">
        <v>87</v>
      </c>
      <c r="L8" s="18"/>
      <c r="M8" s="22"/>
      <c r="N8" s="18"/>
      <c r="O8" s="18"/>
      <c r="P8" s="20"/>
      <c r="Q8" s="18"/>
      <c r="R8" s="20"/>
      <c r="S8" s="28"/>
      <c r="U8" s="20"/>
      <c r="V8" s="20"/>
      <c r="W8" s="20"/>
    </row>
    <row r="9" spans="1:23" ht="12.75">
      <c r="A9" s="27">
        <v>42919</v>
      </c>
      <c r="B9" s="27" t="s">
        <v>20</v>
      </c>
      <c r="C9" s="22">
        <v>32</v>
      </c>
      <c r="E9" s="30" t="s">
        <v>33</v>
      </c>
      <c r="F9" s="20">
        <v>16</v>
      </c>
      <c r="H9" s="20" t="s">
        <v>93</v>
      </c>
      <c r="I9" s="28" t="s">
        <v>94</v>
      </c>
      <c r="K9" s="27">
        <v>42938</v>
      </c>
      <c r="L9" s="18" t="s">
        <v>20</v>
      </c>
      <c r="M9" s="22">
        <v>33</v>
      </c>
      <c r="O9" s="18" t="s">
        <v>41</v>
      </c>
      <c r="P9" s="20">
        <v>21</v>
      </c>
      <c r="Q9" s="18"/>
      <c r="R9" s="20" t="s">
        <v>112</v>
      </c>
      <c r="S9" s="28" t="s">
        <v>94</v>
      </c>
      <c r="T9" s="26"/>
      <c r="W9" s="27"/>
    </row>
    <row r="10" spans="1:23" ht="12.75">
      <c r="A10" s="27">
        <v>42923</v>
      </c>
      <c r="B10" s="27" t="s">
        <v>19</v>
      </c>
      <c r="C10" s="22">
        <v>33</v>
      </c>
      <c r="E10" s="18" t="s">
        <v>51</v>
      </c>
      <c r="F10" s="20">
        <v>17</v>
      </c>
      <c r="H10" s="20" t="s">
        <v>107</v>
      </c>
      <c r="I10" s="28" t="s">
        <v>94</v>
      </c>
      <c r="J10" s="30"/>
      <c r="K10" s="27">
        <v>42942</v>
      </c>
      <c r="L10" s="18" t="s">
        <v>44</v>
      </c>
      <c r="M10" s="22">
        <v>20</v>
      </c>
      <c r="O10" s="18" t="s">
        <v>36</v>
      </c>
      <c r="P10" s="20">
        <v>10</v>
      </c>
      <c r="Q10" s="18"/>
      <c r="R10" s="20" t="s">
        <v>111</v>
      </c>
      <c r="S10" s="28" t="s">
        <v>94</v>
      </c>
      <c r="T10" s="27"/>
      <c r="W10" s="27"/>
    </row>
    <row r="11" spans="11:23" ht="12.75">
      <c r="K11" s="27"/>
      <c r="S11" s="28"/>
      <c r="T11" s="27"/>
      <c r="W11" s="27"/>
    </row>
    <row r="12" spans="1:19" ht="12.75">
      <c r="A12" s="26" t="s">
        <v>88</v>
      </c>
      <c r="I12" s="28"/>
      <c r="K12" s="26" t="s">
        <v>91</v>
      </c>
      <c r="S12" s="18"/>
    </row>
    <row r="13" spans="1:19" ht="12.75">
      <c r="A13" s="27">
        <v>42935</v>
      </c>
      <c r="B13" s="18" t="s">
        <v>41</v>
      </c>
      <c r="C13" s="22">
        <v>27</v>
      </c>
      <c r="E13" s="18" t="s">
        <v>19</v>
      </c>
      <c r="F13" s="20">
        <v>24</v>
      </c>
      <c r="H13" s="20" t="s">
        <v>112</v>
      </c>
      <c r="I13" s="28" t="s">
        <v>94</v>
      </c>
      <c r="K13" s="27">
        <v>42950</v>
      </c>
      <c r="L13" s="27" t="s">
        <v>44</v>
      </c>
      <c r="M13" s="22">
        <v>27</v>
      </c>
      <c r="N13" s="27"/>
      <c r="O13" s="18" t="s">
        <v>20</v>
      </c>
      <c r="P13" s="20">
        <v>21</v>
      </c>
      <c r="S13" s="28" t="s">
        <v>94</v>
      </c>
    </row>
    <row r="14" spans="1:19" ht="12.75">
      <c r="A14" s="27">
        <v>42929</v>
      </c>
      <c r="B14" s="18" t="s">
        <v>20</v>
      </c>
      <c r="C14" s="22">
        <v>17</v>
      </c>
      <c r="E14" s="18" t="s">
        <v>32</v>
      </c>
      <c r="F14" s="20">
        <v>12</v>
      </c>
      <c r="H14" s="20" t="s">
        <v>109</v>
      </c>
      <c r="I14" s="28" t="s">
        <v>94</v>
      </c>
      <c r="K14" s="27"/>
      <c r="S14" s="28"/>
    </row>
    <row r="15" spans="1:9" ht="12.75">
      <c r="A15" s="27">
        <v>42929</v>
      </c>
      <c r="B15" s="18" t="s">
        <v>36</v>
      </c>
      <c r="C15" s="22">
        <v>31</v>
      </c>
      <c r="E15" s="18" t="s">
        <v>37</v>
      </c>
      <c r="F15" s="20">
        <v>16</v>
      </c>
      <c r="H15" s="20" t="s">
        <v>111</v>
      </c>
      <c r="I15" s="28" t="s">
        <v>94</v>
      </c>
    </row>
    <row r="16" spans="1:19" ht="12.75">
      <c r="A16" s="27">
        <v>42929</v>
      </c>
      <c r="B16" s="18" t="s">
        <v>44</v>
      </c>
      <c r="C16" s="22">
        <v>25</v>
      </c>
      <c r="E16" s="18" t="s">
        <v>47</v>
      </c>
      <c r="F16" s="20">
        <v>22</v>
      </c>
      <c r="H16" s="20" t="s">
        <v>110</v>
      </c>
      <c r="I16" s="28" t="s">
        <v>94</v>
      </c>
      <c r="K16" s="27"/>
      <c r="S16" s="28"/>
    </row>
    <row r="17" spans="1:19" ht="12.75">
      <c r="A17" s="27"/>
      <c r="I17" s="28"/>
      <c r="K17" s="27"/>
      <c r="S17" s="28"/>
    </row>
    <row r="18" spans="1:19" ht="12.75">
      <c r="A18" s="27"/>
      <c r="K18" s="31"/>
      <c r="L18" s="30"/>
      <c r="M18" s="32"/>
      <c r="N18" s="30"/>
      <c r="O18" s="30"/>
      <c r="P18" s="25"/>
      <c r="Q18" s="33"/>
      <c r="R18" s="25"/>
      <c r="S18" s="34"/>
    </row>
    <row r="19" ht="12.75">
      <c r="A19" s="18" t="s">
        <v>92</v>
      </c>
    </row>
    <row r="20" ht="12.75">
      <c r="A20" s="18" t="s">
        <v>89</v>
      </c>
    </row>
    <row r="21" spans="1:11" ht="12.75">
      <c r="A21" s="27"/>
      <c r="K21" s="27"/>
    </row>
    <row r="22" spans="1:23" s="18" customFormat="1" ht="12.75">
      <c r="A22" s="27"/>
      <c r="C22" s="22"/>
      <c r="F22" s="20"/>
      <c r="G22" s="21"/>
      <c r="H22" s="20"/>
      <c r="K22" s="27"/>
      <c r="M22" s="22"/>
      <c r="P22" s="20"/>
      <c r="Q22" s="21"/>
      <c r="R22" s="20"/>
      <c r="S22" s="20"/>
      <c r="T22" s="21"/>
      <c r="U22" s="20"/>
      <c r="V22" s="20"/>
      <c r="W22" s="20"/>
    </row>
    <row r="23" spans="1:23" s="18" customFormat="1" ht="12.75">
      <c r="A23" s="27"/>
      <c r="C23" s="22"/>
      <c r="F23" s="20"/>
      <c r="G23" s="21"/>
      <c r="H23" s="20"/>
      <c r="K23" s="27"/>
      <c r="M23" s="22"/>
      <c r="P23" s="20"/>
      <c r="Q23" s="21"/>
      <c r="R23" s="20"/>
      <c r="S23" s="20"/>
      <c r="T23" s="21"/>
      <c r="U23" s="20"/>
      <c r="V23" s="20"/>
      <c r="W23" s="20"/>
    </row>
    <row r="24" spans="1:23" s="18" customFormat="1" ht="12.75">
      <c r="A24" s="27"/>
      <c r="C24" s="22"/>
      <c r="F24" s="20"/>
      <c r="G24" s="21"/>
      <c r="H24" s="20"/>
      <c r="K24" s="27"/>
      <c r="M24" s="22"/>
      <c r="P24" s="20"/>
      <c r="Q24" s="21"/>
      <c r="R24" s="20"/>
      <c r="S24" s="20"/>
      <c r="T24" s="21"/>
      <c r="U24" s="20"/>
      <c r="V24" s="20"/>
      <c r="W24" s="20"/>
    </row>
    <row r="25" spans="1:23" s="18" customFormat="1" ht="12.75">
      <c r="A25" s="27"/>
      <c r="C25" s="22"/>
      <c r="F25" s="20"/>
      <c r="G25" s="21"/>
      <c r="H25" s="20"/>
      <c r="K25" s="27"/>
      <c r="M25" s="22"/>
      <c r="P25" s="20"/>
      <c r="Q25" s="21"/>
      <c r="R25" s="20"/>
      <c r="S25" s="20"/>
      <c r="T25" s="21"/>
      <c r="U25" s="20"/>
      <c r="V25" s="20"/>
      <c r="W25" s="20"/>
    </row>
    <row r="26" spans="1:23" s="18" customFormat="1" ht="12.75">
      <c r="A26" s="27"/>
      <c r="C26" s="22"/>
      <c r="F26" s="20"/>
      <c r="G26" s="21"/>
      <c r="H26" s="20"/>
      <c r="K26" s="27"/>
      <c r="M26" s="22"/>
      <c r="P26" s="20"/>
      <c r="Q26" s="21"/>
      <c r="R26" s="20"/>
      <c r="S26" s="20"/>
      <c r="T26" s="21"/>
      <c r="U26" s="20"/>
      <c r="V26" s="20"/>
      <c r="W26" s="20"/>
    </row>
    <row r="27" spans="1:23" s="18" customFormat="1" ht="12.75">
      <c r="A27" s="27"/>
      <c r="C27" s="22"/>
      <c r="F27" s="20"/>
      <c r="G27" s="21"/>
      <c r="H27" s="20"/>
      <c r="K27" s="27"/>
      <c r="M27" s="22"/>
      <c r="P27" s="20"/>
      <c r="Q27" s="21"/>
      <c r="R27" s="20"/>
      <c r="S27" s="20"/>
      <c r="T27" s="21"/>
      <c r="U27" s="20"/>
      <c r="V27" s="20"/>
      <c r="W27" s="20"/>
    </row>
    <row r="28" spans="1:23" s="18" customFormat="1" ht="12.75">
      <c r="A28" s="27"/>
      <c r="C28" s="22"/>
      <c r="F28" s="20"/>
      <c r="G28" s="21"/>
      <c r="H28" s="20"/>
      <c r="K28" s="27"/>
      <c r="M28" s="22"/>
      <c r="P28" s="20"/>
      <c r="Q28" s="21"/>
      <c r="R28" s="20"/>
      <c r="S28" s="20"/>
      <c r="T28" s="21"/>
      <c r="U28" s="20"/>
      <c r="V28" s="20"/>
      <c r="W28" s="20"/>
    </row>
    <row r="29" spans="1:23" s="18" customFormat="1" ht="12.75">
      <c r="A29" s="27"/>
      <c r="C29" s="22"/>
      <c r="F29" s="20"/>
      <c r="G29" s="21"/>
      <c r="H29" s="20"/>
      <c r="K29" s="27"/>
      <c r="M29" s="22"/>
      <c r="P29" s="20"/>
      <c r="Q29" s="21"/>
      <c r="R29" s="20"/>
      <c r="S29" s="20"/>
      <c r="T29" s="21"/>
      <c r="U29" s="20"/>
      <c r="V29" s="20"/>
      <c r="W29" s="20"/>
    </row>
    <row r="30" spans="1:23" s="18" customFormat="1" ht="12.75">
      <c r="A30" s="27"/>
      <c r="C30" s="22"/>
      <c r="F30" s="20"/>
      <c r="G30" s="21"/>
      <c r="H30" s="20"/>
      <c r="K30" s="27"/>
      <c r="M30" s="22"/>
      <c r="P30" s="20"/>
      <c r="Q30" s="21"/>
      <c r="R30" s="20"/>
      <c r="S30" s="20"/>
      <c r="T30" s="21"/>
      <c r="U30" s="20"/>
      <c r="V30" s="20"/>
      <c r="W30" s="20"/>
    </row>
    <row r="31" spans="1:23" s="18" customFormat="1" ht="12.75">
      <c r="A31" s="27"/>
      <c r="C31" s="22"/>
      <c r="F31" s="20"/>
      <c r="G31" s="21"/>
      <c r="H31" s="20"/>
      <c r="K31" s="27"/>
      <c r="M31" s="22"/>
      <c r="P31" s="20"/>
      <c r="Q31" s="21"/>
      <c r="R31" s="20"/>
      <c r="S31" s="20"/>
      <c r="T31" s="21"/>
      <c r="U31" s="20"/>
      <c r="V31" s="20"/>
      <c r="W31" s="20"/>
    </row>
    <row r="32" spans="1:23" s="18" customFormat="1" ht="12.75">
      <c r="A32" s="27"/>
      <c r="C32" s="22"/>
      <c r="F32" s="20"/>
      <c r="G32" s="21"/>
      <c r="H32" s="20"/>
      <c r="K32" s="27"/>
      <c r="M32" s="22"/>
      <c r="P32" s="20"/>
      <c r="Q32" s="21"/>
      <c r="R32" s="20"/>
      <c r="S32" s="20"/>
      <c r="T32" s="21"/>
      <c r="U32" s="20"/>
      <c r="V32" s="20"/>
      <c r="W32" s="20"/>
    </row>
    <row r="33" spans="1:23" s="18" customFormat="1" ht="12.75">
      <c r="A33" s="27"/>
      <c r="C33" s="22"/>
      <c r="F33" s="20"/>
      <c r="G33" s="21"/>
      <c r="H33" s="20"/>
      <c r="K33" s="27"/>
      <c r="M33" s="22"/>
      <c r="P33" s="20"/>
      <c r="Q33" s="21"/>
      <c r="R33" s="20"/>
      <c r="S33" s="20"/>
      <c r="T33" s="21"/>
      <c r="U33" s="20"/>
      <c r="V33" s="20"/>
      <c r="W33" s="20"/>
    </row>
    <row r="34" spans="1:23" s="18" customFormat="1" ht="12.75">
      <c r="A34" s="27"/>
      <c r="C34" s="22"/>
      <c r="F34" s="20"/>
      <c r="G34" s="21"/>
      <c r="H34" s="20"/>
      <c r="K34" s="27"/>
      <c r="M34" s="22"/>
      <c r="P34" s="20"/>
      <c r="Q34" s="21"/>
      <c r="R34" s="20"/>
      <c r="S34" s="20"/>
      <c r="T34" s="21"/>
      <c r="U34" s="20"/>
      <c r="V34" s="20"/>
      <c r="W34" s="20"/>
    </row>
    <row r="35" spans="1:23" s="18" customFormat="1" ht="12.75">
      <c r="A35" s="27"/>
      <c r="C35" s="22"/>
      <c r="F35" s="20"/>
      <c r="G35" s="21"/>
      <c r="H35" s="20"/>
      <c r="K35" s="27"/>
      <c r="M35" s="22"/>
      <c r="P35" s="20"/>
      <c r="Q35" s="21"/>
      <c r="R35" s="20"/>
      <c r="S35" s="20"/>
      <c r="T35" s="21"/>
      <c r="U35" s="20"/>
      <c r="V35" s="20"/>
      <c r="W35" s="20"/>
    </row>
    <row r="36" spans="1:23" s="18" customFormat="1" ht="12.75">
      <c r="A36" s="27"/>
      <c r="C36" s="22"/>
      <c r="F36" s="20"/>
      <c r="G36" s="21"/>
      <c r="H36" s="20"/>
      <c r="K36" s="27"/>
      <c r="M36" s="22"/>
      <c r="P36" s="20"/>
      <c r="Q36" s="21"/>
      <c r="R36" s="20"/>
      <c r="S36" s="20"/>
      <c r="T36" s="21"/>
      <c r="U36" s="20"/>
      <c r="V36" s="20"/>
      <c r="W36" s="20"/>
    </row>
    <row r="37" spans="1:23" s="18" customFormat="1" ht="12.75">
      <c r="A37" s="27"/>
      <c r="C37" s="22"/>
      <c r="F37" s="20"/>
      <c r="G37" s="21"/>
      <c r="H37" s="20"/>
      <c r="K37" s="27"/>
      <c r="M37" s="22"/>
      <c r="P37" s="20"/>
      <c r="Q37" s="21"/>
      <c r="R37" s="20"/>
      <c r="S37" s="20"/>
      <c r="T37" s="21"/>
      <c r="U37" s="20"/>
      <c r="V37" s="20"/>
      <c r="W37" s="20"/>
    </row>
    <row r="38" spans="1:23" s="18" customFormat="1" ht="12.75">
      <c r="A38" s="27"/>
      <c r="C38" s="22"/>
      <c r="F38" s="20"/>
      <c r="G38" s="21"/>
      <c r="H38" s="20"/>
      <c r="K38" s="27"/>
      <c r="M38" s="22"/>
      <c r="P38" s="20"/>
      <c r="Q38" s="21"/>
      <c r="R38" s="20"/>
      <c r="S38" s="20"/>
      <c r="T38" s="21"/>
      <c r="U38" s="20"/>
      <c r="V38" s="20"/>
      <c r="W38" s="20"/>
    </row>
    <row r="40" spans="1:23" s="18" customFormat="1" ht="12.75">
      <c r="A40" s="27"/>
      <c r="C40" s="22"/>
      <c r="F40" s="20"/>
      <c r="G40" s="21"/>
      <c r="H40" s="20"/>
      <c r="K40" s="27"/>
      <c r="M40" s="22"/>
      <c r="P40" s="20"/>
      <c r="Q40" s="21"/>
      <c r="R40" s="20"/>
      <c r="S40" s="20"/>
      <c r="T40" s="21"/>
      <c r="U40" s="20"/>
      <c r="V40" s="20"/>
      <c r="W40" s="20"/>
    </row>
    <row r="41" spans="1:23" s="18" customFormat="1" ht="12.75">
      <c r="A41" s="27"/>
      <c r="C41" s="22"/>
      <c r="F41" s="20"/>
      <c r="G41" s="21"/>
      <c r="H41" s="20"/>
      <c r="K41" s="27"/>
      <c r="M41" s="22"/>
      <c r="P41" s="20"/>
      <c r="Q41" s="21"/>
      <c r="R41" s="20"/>
      <c r="S41" s="20"/>
      <c r="T41" s="21"/>
      <c r="U41" s="20"/>
      <c r="V41" s="20"/>
      <c r="W41" s="20"/>
    </row>
    <row r="42" spans="1:23" s="18" customFormat="1" ht="12.75">
      <c r="A42" s="27"/>
      <c r="C42" s="22"/>
      <c r="F42" s="20"/>
      <c r="G42" s="21"/>
      <c r="H42" s="20"/>
      <c r="K42" s="27"/>
      <c r="M42" s="22"/>
      <c r="P42" s="20"/>
      <c r="Q42" s="21"/>
      <c r="R42" s="20"/>
      <c r="S42" s="20"/>
      <c r="T42" s="21"/>
      <c r="U42" s="20"/>
      <c r="V42" s="20"/>
      <c r="W42" s="20"/>
    </row>
    <row r="43" spans="1:23" s="18" customFormat="1" ht="12.75">
      <c r="A43" s="27"/>
      <c r="C43" s="22"/>
      <c r="F43" s="20"/>
      <c r="G43" s="21"/>
      <c r="H43" s="20"/>
      <c r="K43" s="27"/>
      <c r="M43" s="22"/>
      <c r="P43" s="20"/>
      <c r="Q43" s="21"/>
      <c r="R43" s="20"/>
      <c r="S43" s="20"/>
      <c r="T43" s="21"/>
      <c r="U43" s="20"/>
      <c r="V43" s="20"/>
      <c r="W43" s="20"/>
    </row>
    <row r="44" spans="1:23" s="18" customFormat="1" ht="12.75">
      <c r="A44" s="27"/>
      <c r="C44" s="22"/>
      <c r="F44" s="20"/>
      <c r="G44" s="21"/>
      <c r="H44" s="20"/>
      <c r="K44" s="27"/>
      <c r="M44" s="22"/>
      <c r="P44" s="20"/>
      <c r="Q44" s="21"/>
      <c r="R44" s="20"/>
      <c r="S44" s="20"/>
      <c r="T44" s="21"/>
      <c r="U44" s="20"/>
      <c r="V44" s="20"/>
      <c r="W44" s="20"/>
    </row>
    <row r="45" spans="1:23" s="18" customFormat="1" ht="12.75">
      <c r="A45" s="27"/>
      <c r="C45" s="22"/>
      <c r="F45" s="20"/>
      <c r="G45" s="21"/>
      <c r="H45" s="20"/>
      <c r="K45" s="27"/>
      <c r="M45" s="22"/>
      <c r="P45" s="20"/>
      <c r="Q45" s="21"/>
      <c r="R45" s="20"/>
      <c r="S45" s="20"/>
      <c r="T45" s="21"/>
      <c r="U45" s="20"/>
      <c r="V45" s="20"/>
      <c r="W45" s="20"/>
    </row>
    <row r="46" spans="1:23" s="18" customFormat="1" ht="12.75">
      <c r="A46" s="27"/>
      <c r="C46" s="22"/>
      <c r="F46" s="20"/>
      <c r="G46" s="21"/>
      <c r="H46" s="20"/>
      <c r="K46" s="27"/>
      <c r="M46" s="22"/>
      <c r="P46" s="20"/>
      <c r="Q46" s="21"/>
      <c r="R46" s="20"/>
      <c r="S46" s="20"/>
      <c r="T46" s="21"/>
      <c r="U46" s="20"/>
      <c r="V46" s="20"/>
      <c r="W46" s="20"/>
    </row>
    <row r="47" spans="1:23" s="18" customFormat="1" ht="12.75">
      <c r="A47" s="27"/>
      <c r="C47" s="22"/>
      <c r="F47" s="20"/>
      <c r="G47" s="21"/>
      <c r="H47" s="20"/>
      <c r="K47" s="27"/>
      <c r="M47" s="22"/>
      <c r="P47" s="20"/>
      <c r="Q47" s="21"/>
      <c r="R47" s="20"/>
      <c r="S47" s="20"/>
      <c r="T47" s="21"/>
      <c r="U47" s="20"/>
      <c r="V47" s="20"/>
      <c r="W47" s="20"/>
    </row>
    <row r="48" spans="1:23" s="18" customFormat="1" ht="12.75">
      <c r="A48" s="27"/>
      <c r="C48" s="22"/>
      <c r="F48" s="20"/>
      <c r="G48" s="21"/>
      <c r="H48" s="20"/>
      <c r="K48" s="27"/>
      <c r="M48" s="22"/>
      <c r="P48" s="20"/>
      <c r="Q48" s="21"/>
      <c r="R48" s="20"/>
      <c r="S48" s="20"/>
      <c r="T48" s="21"/>
      <c r="U48" s="20"/>
      <c r="V48" s="20"/>
      <c r="W48" s="20"/>
    </row>
    <row r="49" spans="1:23" s="18" customFormat="1" ht="12.75">
      <c r="A49" s="27"/>
      <c r="C49" s="22"/>
      <c r="F49" s="20"/>
      <c r="G49" s="21"/>
      <c r="H49" s="20"/>
      <c r="K49" s="27"/>
      <c r="M49" s="22"/>
      <c r="P49" s="20"/>
      <c r="Q49" s="21"/>
      <c r="R49" s="20"/>
      <c r="S49" s="20"/>
      <c r="T49" s="21"/>
      <c r="U49" s="20"/>
      <c r="V49" s="20"/>
      <c r="W49" s="20"/>
    </row>
    <row r="50" spans="1:23" s="18" customFormat="1" ht="12.75">
      <c r="A50" s="27"/>
      <c r="C50" s="22"/>
      <c r="F50" s="20"/>
      <c r="G50" s="21"/>
      <c r="H50" s="20"/>
      <c r="K50" s="27"/>
      <c r="M50" s="22"/>
      <c r="P50" s="20"/>
      <c r="Q50" s="21"/>
      <c r="R50" s="20"/>
      <c r="S50" s="20"/>
      <c r="T50" s="21"/>
      <c r="U50" s="20"/>
      <c r="V50" s="20"/>
      <c r="W50" s="20"/>
    </row>
    <row r="51" spans="1:23" s="18" customFormat="1" ht="12.75">
      <c r="A51" s="27"/>
      <c r="C51" s="22"/>
      <c r="F51" s="20"/>
      <c r="G51" s="21"/>
      <c r="H51" s="20"/>
      <c r="K51" s="27"/>
      <c r="M51" s="22"/>
      <c r="P51" s="20"/>
      <c r="Q51" s="21"/>
      <c r="R51" s="20"/>
      <c r="S51" s="20"/>
      <c r="T51" s="21"/>
      <c r="U51" s="20"/>
      <c r="V51" s="20"/>
      <c r="W51" s="20"/>
    </row>
    <row r="52" spans="1:23" s="18" customFormat="1" ht="12.75">
      <c r="A52" s="27"/>
      <c r="C52" s="22"/>
      <c r="F52" s="20"/>
      <c r="G52" s="21"/>
      <c r="H52" s="20"/>
      <c r="K52" s="27"/>
      <c r="M52" s="22"/>
      <c r="P52" s="20"/>
      <c r="Q52" s="21"/>
      <c r="R52" s="20"/>
      <c r="S52" s="20"/>
      <c r="T52" s="21"/>
      <c r="U52" s="20"/>
      <c r="V52" s="20"/>
      <c r="W52" s="20"/>
    </row>
    <row r="53" spans="1:23" s="18" customFormat="1" ht="12.75">
      <c r="A53" s="27"/>
      <c r="C53" s="22"/>
      <c r="F53" s="20"/>
      <c r="G53" s="21"/>
      <c r="H53" s="20"/>
      <c r="K53" s="27"/>
      <c r="M53" s="22"/>
      <c r="P53" s="20"/>
      <c r="Q53" s="21"/>
      <c r="R53" s="20"/>
      <c r="S53" s="20"/>
      <c r="T53" s="21"/>
      <c r="U53" s="20"/>
      <c r="V53" s="20"/>
      <c r="W53" s="20"/>
    </row>
    <row r="54" spans="1:23" s="18" customFormat="1" ht="12.75">
      <c r="A54" s="27"/>
      <c r="C54" s="22"/>
      <c r="F54" s="20"/>
      <c r="G54" s="21"/>
      <c r="H54" s="20"/>
      <c r="K54" s="27"/>
      <c r="M54" s="22"/>
      <c r="P54" s="20"/>
      <c r="Q54" s="21"/>
      <c r="R54" s="20"/>
      <c r="S54" s="20"/>
      <c r="T54" s="21"/>
      <c r="U54" s="20"/>
      <c r="V54" s="20"/>
      <c r="W54" s="20"/>
    </row>
    <row r="55" spans="1:23" s="18" customFormat="1" ht="12.75">
      <c r="A55" s="27"/>
      <c r="C55" s="22"/>
      <c r="F55" s="20"/>
      <c r="G55" s="21"/>
      <c r="H55" s="20"/>
      <c r="K55" s="27"/>
      <c r="M55" s="22"/>
      <c r="P55" s="20"/>
      <c r="Q55" s="21"/>
      <c r="R55" s="20"/>
      <c r="S55" s="20"/>
      <c r="T55" s="21"/>
      <c r="U55" s="20"/>
      <c r="V55" s="20"/>
      <c r="W55" s="20"/>
    </row>
    <row r="56" spans="1:23" s="18" customFormat="1" ht="12.75">
      <c r="A56" s="27"/>
      <c r="C56" s="22"/>
      <c r="F56" s="20"/>
      <c r="G56" s="21"/>
      <c r="H56" s="20"/>
      <c r="K56" s="27"/>
      <c r="M56" s="22"/>
      <c r="P56" s="20"/>
      <c r="Q56" s="21"/>
      <c r="R56" s="20"/>
      <c r="S56" s="20"/>
      <c r="T56" s="21"/>
      <c r="U56" s="20"/>
      <c r="V56" s="20"/>
      <c r="W56" s="20"/>
    </row>
    <row r="57" spans="1:23" s="18" customFormat="1" ht="12.75">
      <c r="A57" s="27"/>
      <c r="C57" s="22"/>
      <c r="F57" s="20"/>
      <c r="G57" s="21"/>
      <c r="H57" s="20"/>
      <c r="K57" s="27"/>
      <c r="M57" s="22"/>
      <c r="P57" s="20"/>
      <c r="Q57" s="21"/>
      <c r="R57" s="20"/>
      <c r="S57" s="20"/>
      <c r="T57" s="21"/>
      <c r="U57" s="20"/>
      <c r="V57" s="20"/>
      <c r="W57" s="20"/>
    </row>
    <row r="58" spans="1:23" s="18" customFormat="1" ht="12.75">
      <c r="A58" s="27"/>
      <c r="C58" s="22"/>
      <c r="F58" s="20"/>
      <c r="G58" s="21"/>
      <c r="H58" s="20"/>
      <c r="K58" s="27"/>
      <c r="M58" s="22"/>
      <c r="P58" s="20"/>
      <c r="Q58" s="21"/>
      <c r="R58" s="20"/>
      <c r="S58" s="20"/>
      <c r="T58" s="21"/>
      <c r="U58" s="20"/>
      <c r="V58" s="20"/>
      <c r="W58" s="20"/>
    </row>
    <row r="59" spans="1:23" s="18" customFormat="1" ht="12.75">
      <c r="A59" s="27"/>
      <c r="C59" s="22"/>
      <c r="F59" s="20"/>
      <c r="G59" s="21"/>
      <c r="H59" s="20"/>
      <c r="K59" s="27"/>
      <c r="M59" s="22"/>
      <c r="P59" s="20"/>
      <c r="Q59" s="21"/>
      <c r="R59" s="20"/>
      <c r="S59" s="20"/>
      <c r="T59" s="21"/>
      <c r="U59" s="20"/>
      <c r="V59" s="20"/>
      <c r="W59" s="20"/>
    </row>
    <row r="60" spans="1:23" s="18" customFormat="1" ht="12.75">
      <c r="A60" s="27"/>
      <c r="C60" s="22"/>
      <c r="F60" s="20"/>
      <c r="G60" s="21"/>
      <c r="H60" s="20"/>
      <c r="K60" s="27"/>
      <c r="M60" s="22"/>
      <c r="P60" s="20"/>
      <c r="Q60" s="21"/>
      <c r="R60" s="20"/>
      <c r="S60" s="20"/>
      <c r="T60" s="21"/>
      <c r="U60" s="20"/>
      <c r="V60" s="20"/>
      <c r="W60" s="20"/>
    </row>
    <row r="61" spans="1:23" s="18" customFormat="1" ht="12.75">
      <c r="A61" s="27"/>
      <c r="C61" s="22"/>
      <c r="F61" s="20"/>
      <c r="G61" s="21"/>
      <c r="H61" s="20"/>
      <c r="K61" s="27"/>
      <c r="M61" s="22"/>
      <c r="P61" s="20"/>
      <c r="Q61" s="21"/>
      <c r="R61" s="20"/>
      <c r="S61" s="20"/>
      <c r="T61" s="21"/>
      <c r="U61" s="20"/>
      <c r="V61" s="20"/>
      <c r="W61" s="20"/>
    </row>
    <row r="62" spans="1:23" s="18" customFormat="1" ht="12.75">
      <c r="A62" s="27"/>
      <c r="C62" s="22"/>
      <c r="F62" s="20"/>
      <c r="G62" s="21"/>
      <c r="H62" s="20"/>
      <c r="K62" s="27"/>
      <c r="M62" s="22"/>
      <c r="P62" s="20"/>
      <c r="Q62" s="21"/>
      <c r="R62" s="20"/>
      <c r="S62" s="20"/>
      <c r="T62" s="21"/>
      <c r="U62" s="20"/>
      <c r="V62" s="20"/>
      <c r="W62" s="20"/>
    </row>
    <row r="63" spans="1:23" s="18" customFormat="1" ht="12.75">
      <c r="A63" s="27"/>
      <c r="C63" s="22"/>
      <c r="F63" s="20"/>
      <c r="G63" s="21"/>
      <c r="H63" s="20"/>
      <c r="K63" s="27"/>
      <c r="M63" s="22"/>
      <c r="P63" s="20"/>
      <c r="Q63" s="21"/>
      <c r="R63" s="20"/>
      <c r="S63" s="20"/>
      <c r="T63" s="21"/>
      <c r="U63" s="20"/>
      <c r="V63" s="20"/>
      <c r="W63" s="20"/>
    </row>
    <row r="65" spans="1:23" s="18" customFormat="1" ht="12.75">
      <c r="A65" s="27"/>
      <c r="C65" s="22"/>
      <c r="F65" s="20"/>
      <c r="G65" s="21"/>
      <c r="H65" s="20"/>
      <c r="K65" s="27"/>
      <c r="M65" s="22"/>
      <c r="P65" s="20"/>
      <c r="Q65" s="21"/>
      <c r="R65" s="20"/>
      <c r="S65" s="20"/>
      <c r="T65" s="21"/>
      <c r="U65" s="20"/>
      <c r="V65" s="20"/>
      <c r="W65" s="20"/>
    </row>
    <row r="66" spans="1:23" s="18" customFormat="1" ht="12.75">
      <c r="A66" s="27"/>
      <c r="C66" s="22"/>
      <c r="F66" s="20"/>
      <c r="G66" s="21"/>
      <c r="H66" s="20"/>
      <c r="K66" s="27"/>
      <c r="M66" s="22"/>
      <c r="P66" s="20"/>
      <c r="Q66" s="21"/>
      <c r="R66" s="20"/>
      <c r="S66" s="20"/>
      <c r="T66" s="21"/>
      <c r="U66" s="20"/>
      <c r="V66" s="20"/>
      <c r="W66" s="20"/>
    </row>
    <row r="67" spans="1:23" s="18" customFormat="1" ht="12.75">
      <c r="A67" s="27"/>
      <c r="C67" s="22"/>
      <c r="F67" s="20"/>
      <c r="G67" s="21"/>
      <c r="H67" s="20"/>
      <c r="K67" s="27"/>
      <c r="M67" s="22"/>
      <c r="P67" s="20"/>
      <c r="Q67" s="21"/>
      <c r="R67" s="20"/>
      <c r="S67" s="20"/>
      <c r="T67" s="21"/>
      <c r="U67" s="20"/>
      <c r="V67" s="20"/>
      <c r="W67" s="20"/>
    </row>
    <row r="68" spans="1:23" s="18" customFormat="1" ht="12.75">
      <c r="A68" s="27"/>
      <c r="C68" s="22"/>
      <c r="F68" s="20"/>
      <c r="G68" s="21"/>
      <c r="H68" s="20"/>
      <c r="K68" s="27"/>
      <c r="M68" s="22"/>
      <c r="P68" s="20"/>
      <c r="Q68" s="21"/>
      <c r="R68" s="20"/>
      <c r="S68" s="20"/>
      <c r="T68" s="21"/>
      <c r="U68" s="20"/>
      <c r="V68" s="20"/>
      <c r="W68" s="20"/>
    </row>
    <row r="69" spans="1:23" s="18" customFormat="1" ht="12.75">
      <c r="A69" s="27"/>
      <c r="C69" s="22"/>
      <c r="F69" s="20"/>
      <c r="G69" s="21"/>
      <c r="H69" s="20"/>
      <c r="K69" s="27"/>
      <c r="M69" s="22"/>
      <c r="P69" s="20"/>
      <c r="Q69" s="21"/>
      <c r="R69" s="20"/>
      <c r="S69" s="20"/>
      <c r="T69" s="21"/>
      <c r="U69" s="20"/>
      <c r="V69" s="20"/>
      <c r="W69" s="20"/>
    </row>
    <row r="70" spans="1:23" s="18" customFormat="1" ht="12.75">
      <c r="A70" s="27"/>
      <c r="C70" s="22"/>
      <c r="F70" s="20"/>
      <c r="G70" s="21"/>
      <c r="H70" s="20"/>
      <c r="K70" s="27"/>
      <c r="M70" s="22"/>
      <c r="P70" s="20"/>
      <c r="Q70" s="21"/>
      <c r="R70" s="20"/>
      <c r="S70" s="20"/>
      <c r="T70" s="21"/>
      <c r="U70" s="20"/>
      <c r="V70" s="20"/>
      <c r="W70" s="20"/>
    </row>
    <row r="71" spans="1:23" s="18" customFormat="1" ht="12.75">
      <c r="A71" s="27"/>
      <c r="C71" s="22"/>
      <c r="F71" s="20"/>
      <c r="G71" s="21"/>
      <c r="H71" s="20"/>
      <c r="K71" s="27"/>
      <c r="M71" s="22"/>
      <c r="P71" s="20"/>
      <c r="Q71" s="21"/>
      <c r="R71" s="20"/>
      <c r="S71" s="20"/>
      <c r="T71" s="21"/>
      <c r="U71" s="20"/>
      <c r="V71" s="20"/>
      <c r="W71" s="20"/>
    </row>
    <row r="72" spans="1:23" s="18" customFormat="1" ht="12.75">
      <c r="A72" s="27"/>
      <c r="C72" s="22"/>
      <c r="F72" s="20"/>
      <c r="G72" s="21"/>
      <c r="H72" s="20"/>
      <c r="K72" s="27"/>
      <c r="M72" s="22"/>
      <c r="P72" s="20"/>
      <c r="Q72" s="21"/>
      <c r="R72" s="20"/>
      <c r="S72" s="20"/>
      <c r="T72" s="21"/>
      <c r="U72" s="20"/>
      <c r="V72" s="20"/>
      <c r="W72" s="20"/>
    </row>
    <row r="73" spans="1:23" s="18" customFormat="1" ht="12.75">
      <c r="A73" s="27"/>
      <c r="C73" s="22"/>
      <c r="F73" s="20"/>
      <c r="G73" s="21"/>
      <c r="H73" s="20"/>
      <c r="K73" s="27"/>
      <c r="M73" s="22"/>
      <c r="P73" s="20"/>
      <c r="Q73" s="21"/>
      <c r="R73" s="20"/>
      <c r="S73" s="20"/>
      <c r="T73" s="21"/>
      <c r="U73" s="20"/>
      <c r="V73" s="20"/>
      <c r="W73" s="20"/>
    </row>
    <row r="74" spans="1:23" s="18" customFormat="1" ht="12.75">
      <c r="A74" s="27"/>
      <c r="C74" s="22"/>
      <c r="F74" s="20"/>
      <c r="G74" s="21"/>
      <c r="H74" s="20"/>
      <c r="K74" s="27"/>
      <c r="M74" s="22"/>
      <c r="P74" s="20"/>
      <c r="Q74" s="21"/>
      <c r="R74" s="20"/>
      <c r="S74" s="20"/>
      <c r="T74" s="21"/>
      <c r="U74" s="20"/>
      <c r="V74" s="20"/>
      <c r="W74" s="20"/>
    </row>
    <row r="75" spans="1:23" s="18" customFormat="1" ht="12.75">
      <c r="A75" s="27"/>
      <c r="C75" s="22"/>
      <c r="F75" s="20"/>
      <c r="G75" s="21"/>
      <c r="H75" s="20"/>
      <c r="K75" s="27"/>
      <c r="M75" s="22"/>
      <c r="P75" s="20"/>
      <c r="Q75" s="21"/>
      <c r="R75" s="20"/>
      <c r="S75" s="20"/>
      <c r="T75" s="21"/>
      <c r="U75" s="20"/>
      <c r="V75" s="20"/>
      <c r="W75" s="20"/>
    </row>
    <row r="76" spans="1:23" s="18" customFormat="1" ht="12.75">
      <c r="A76" s="27"/>
      <c r="C76" s="22"/>
      <c r="F76" s="20"/>
      <c r="G76" s="21"/>
      <c r="H76" s="20"/>
      <c r="K76" s="27"/>
      <c r="M76" s="22"/>
      <c r="P76" s="20"/>
      <c r="Q76" s="21"/>
      <c r="R76" s="20"/>
      <c r="S76" s="20"/>
      <c r="T76" s="21"/>
      <c r="U76" s="20"/>
      <c r="V76" s="20"/>
      <c r="W76" s="20"/>
    </row>
    <row r="77" spans="1:23" s="18" customFormat="1" ht="12.75">
      <c r="A77" s="27"/>
      <c r="C77" s="22"/>
      <c r="F77" s="20"/>
      <c r="G77" s="21"/>
      <c r="H77" s="20"/>
      <c r="K77" s="27"/>
      <c r="M77" s="22"/>
      <c r="P77" s="20"/>
      <c r="Q77" s="21"/>
      <c r="R77" s="20"/>
      <c r="S77" s="20"/>
      <c r="T77" s="21"/>
      <c r="U77" s="20"/>
      <c r="V77" s="20"/>
      <c r="W77" s="20"/>
    </row>
    <row r="78" spans="1:23" s="18" customFormat="1" ht="12.75">
      <c r="A78" s="27"/>
      <c r="C78" s="22"/>
      <c r="F78" s="20"/>
      <c r="G78" s="21"/>
      <c r="H78" s="20"/>
      <c r="K78" s="27"/>
      <c r="M78" s="22"/>
      <c r="P78" s="20"/>
      <c r="Q78" s="21"/>
      <c r="R78" s="20"/>
      <c r="S78" s="20"/>
      <c r="T78" s="21"/>
      <c r="U78" s="20"/>
      <c r="V78" s="20"/>
      <c r="W78" s="20"/>
    </row>
    <row r="79" spans="1:23" s="18" customFormat="1" ht="12.75">
      <c r="A79" s="27"/>
      <c r="C79" s="22"/>
      <c r="F79" s="20"/>
      <c r="G79" s="21"/>
      <c r="H79" s="20"/>
      <c r="K79" s="27"/>
      <c r="M79" s="22"/>
      <c r="P79" s="20"/>
      <c r="Q79" s="21"/>
      <c r="R79" s="20"/>
      <c r="S79" s="20"/>
      <c r="T79" s="21"/>
      <c r="U79" s="20"/>
      <c r="V79" s="20"/>
      <c r="W79" s="20"/>
    </row>
    <row r="80" spans="1:23" s="18" customFormat="1" ht="12.75">
      <c r="A80" s="27"/>
      <c r="C80" s="22"/>
      <c r="F80" s="20"/>
      <c r="G80" s="21"/>
      <c r="H80" s="20"/>
      <c r="K80" s="27"/>
      <c r="M80" s="22"/>
      <c r="P80" s="20"/>
      <c r="Q80" s="21"/>
      <c r="R80" s="20"/>
      <c r="S80" s="20"/>
      <c r="T80" s="21"/>
      <c r="U80" s="20"/>
      <c r="V80" s="20"/>
      <c r="W80" s="20"/>
    </row>
    <row r="81" spans="1:23" s="18" customFormat="1" ht="12.75">
      <c r="A81" s="27"/>
      <c r="C81" s="22"/>
      <c r="F81" s="20"/>
      <c r="G81" s="21"/>
      <c r="H81" s="20"/>
      <c r="K81" s="27"/>
      <c r="M81" s="22"/>
      <c r="P81" s="20"/>
      <c r="Q81" s="21"/>
      <c r="R81" s="20"/>
      <c r="S81" s="20"/>
      <c r="T81" s="21"/>
      <c r="U81" s="20"/>
      <c r="V81" s="20"/>
      <c r="W81" s="20"/>
    </row>
    <row r="82" spans="1:23" s="18" customFormat="1" ht="12.75">
      <c r="A82" s="27"/>
      <c r="C82" s="22"/>
      <c r="F82" s="20"/>
      <c r="G82" s="21"/>
      <c r="H82" s="20"/>
      <c r="K82" s="27"/>
      <c r="M82" s="22"/>
      <c r="P82" s="20"/>
      <c r="Q82" s="21"/>
      <c r="R82" s="20"/>
      <c r="S82" s="20"/>
      <c r="T82" s="21"/>
      <c r="U82" s="20"/>
      <c r="V82" s="20"/>
      <c r="W82" s="20"/>
    </row>
    <row r="83" spans="1:23" s="18" customFormat="1" ht="12.75">
      <c r="A83" s="27"/>
      <c r="C83" s="22"/>
      <c r="F83" s="20"/>
      <c r="G83" s="21"/>
      <c r="H83" s="20"/>
      <c r="K83" s="27"/>
      <c r="M83" s="22"/>
      <c r="P83" s="20"/>
      <c r="Q83" s="21"/>
      <c r="R83" s="20"/>
      <c r="S83" s="20"/>
      <c r="T83" s="21"/>
      <c r="U83" s="20"/>
      <c r="V83" s="20"/>
      <c r="W83" s="20"/>
    </row>
    <row r="84" spans="1:23" s="18" customFormat="1" ht="12.75">
      <c r="A84" s="27"/>
      <c r="C84" s="22"/>
      <c r="F84" s="20"/>
      <c r="G84" s="21"/>
      <c r="H84" s="20"/>
      <c r="K84" s="27"/>
      <c r="M84" s="22"/>
      <c r="P84" s="20"/>
      <c r="Q84" s="21"/>
      <c r="R84" s="20"/>
      <c r="S84" s="20"/>
      <c r="T84" s="21"/>
      <c r="U84" s="20"/>
      <c r="V84" s="20"/>
      <c r="W84" s="20"/>
    </row>
    <row r="85" spans="1:23" s="18" customFormat="1" ht="12.75">
      <c r="A85" s="27"/>
      <c r="C85" s="22"/>
      <c r="F85" s="20"/>
      <c r="G85" s="21"/>
      <c r="H85" s="20"/>
      <c r="K85" s="27"/>
      <c r="M85" s="22"/>
      <c r="P85" s="20"/>
      <c r="Q85" s="21"/>
      <c r="R85" s="20"/>
      <c r="S85" s="20"/>
      <c r="T85" s="21"/>
      <c r="U85" s="20"/>
      <c r="V85" s="20"/>
      <c r="W85" s="20"/>
    </row>
    <row r="86" spans="1:23" s="18" customFormat="1" ht="12.75">
      <c r="A86" s="27"/>
      <c r="C86" s="22"/>
      <c r="F86" s="20"/>
      <c r="G86" s="21"/>
      <c r="H86" s="20"/>
      <c r="K86" s="27"/>
      <c r="M86" s="22"/>
      <c r="P86" s="20"/>
      <c r="Q86" s="21"/>
      <c r="R86" s="20"/>
      <c r="S86" s="20"/>
      <c r="T86" s="21"/>
      <c r="U86" s="20"/>
      <c r="V86" s="20"/>
      <c r="W86" s="20"/>
    </row>
    <row r="87" spans="1:23" s="18" customFormat="1" ht="12.75">
      <c r="A87" s="27"/>
      <c r="C87" s="22"/>
      <c r="F87" s="20"/>
      <c r="G87" s="21"/>
      <c r="H87" s="20"/>
      <c r="K87" s="27"/>
      <c r="M87" s="22"/>
      <c r="P87" s="20"/>
      <c r="Q87" s="21"/>
      <c r="R87" s="20"/>
      <c r="S87" s="20"/>
      <c r="T87" s="21"/>
      <c r="U87" s="20"/>
      <c r="V87" s="20"/>
      <c r="W87" s="20"/>
    </row>
    <row r="88" spans="1:23" s="18" customFormat="1" ht="12.75">
      <c r="A88" s="27"/>
      <c r="C88" s="22"/>
      <c r="F88" s="20"/>
      <c r="G88" s="21"/>
      <c r="H88" s="20"/>
      <c r="K88" s="27"/>
      <c r="M88" s="22"/>
      <c r="P88" s="20"/>
      <c r="Q88" s="21"/>
      <c r="R88" s="20"/>
      <c r="S88" s="20"/>
      <c r="T88" s="21"/>
      <c r="U88" s="20"/>
      <c r="V88" s="20"/>
      <c r="W88" s="20"/>
    </row>
  </sheetData>
  <sheetProtection/>
  <hyperlinks>
    <hyperlink ref="I9" r:id="rId1" display="Boxscore"/>
    <hyperlink ref="I10" r:id="rId2" display="Boxscore"/>
    <hyperlink ref="I8" r:id="rId3" display="Boxscore"/>
    <hyperlink ref="I14" r:id="rId4" display="Boxscore"/>
    <hyperlink ref="I16" r:id="rId5" display="Boxscore"/>
    <hyperlink ref="I15" r:id="rId6" display="Boxscore"/>
    <hyperlink ref="I13" r:id="rId7" display="Boxscore"/>
    <hyperlink ref="S9" r:id="rId8" display="Boxscore"/>
    <hyperlink ref="S10" r:id="rId9" display="Boxscore"/>
    <hyperlink ref="S13" r:id="rId10" display="Boxscore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4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3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2" width="5.8515625" style="0" customWidth="1"/>
  </cols>
  <sheetData>
    <row r="2" spans="2:8" ht="20.25">
      <c r="B2" s="35" t="s">
        <v>27</v>
      </c>
      <c r="C2" s="35"/>
      <c r="D2" s="35"/>
      <c r="E2" s="35"/>
      <c r="F2" s="35"/>
      <c r="H2" s="2"/>
    </row>
    <row r="3" spans="3:8" ht="12.75">
      <c r="C3" s="3"/>
      <c r="G3" s="9"/>
      <c r="H3" s="9"/>
    </row>
    <row r="4" ht="12.75">
      <c r="C4" s="3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7" spans="1:6" ht="12.75">
      <c r="A7" s="3">
        <v>1</v>
      </c>
      <c r="B7" s="15" t="s">
        <v>60</v>
      </c>
      <c r="C7" s="3">
        <v>14</v>
      </c>
      <c r="D7" s="3">
        <v>2</v>
      </c>
      <c r="F7" s="7">
        <f aca="true" t="shared" si="0" ref="F7:F30">IF(C7+D7=0,"",(C7+E7/2)/(D7+C7+E7)*100)</f>
        <v>87.5</v>
      </c>
    </row>
    <row r="8" spans="1:6" ht="12.75">
      <c r="A8" s="3">
        <v>2</v>
      </c>
      <c r="B8" s="15" t="s">
        <v>68</v>
      </c>
      <c r="C8" s="3">
        <v>12</v>
      </c>
      <c r="D8" s="3">
        <v>4</v>
      </c>
      <c r="F8" s="7">
        <f t="shared" si="0"/>
        <v>75</v>
      </c>
    </row>
    <row r="9" spans="1:6" ht="12.75">
      <c r="A9" s="3">
        <v>3</v>
      </c>
      <c r="B9" s="15" t="s">
        <v>67</v>
      </c>
      <c r="C9" s="3">
        <v>12</v>
      </c>
      <c r="D9" s="3">
        <v>4</v>
      </c>
      <c r="F9" s="7">
        <f t="shared" si="0"/>
        <v>75</v>
      </c>
    </row>
    <row r="10" spans="1:6" ht="12.75">
      <c r="A10" s="3">
        <v>4</v>
      </c>
      <c r="B10" s="15" t="s">
        <v>66</v>
      </c>
      <c r="C10" s="3">
        <v>11</v>
      </c>
      <c r="D10" s="3">
        <v>4</v>
      </c>
      <c r="E10" s="3">
        <v>1</v>
      </c>
      <c r="F10" s="7">
        <f t="shared" si="0"/>
        <v>71.875</v>
      </c>
    </row>
    <row r="11" spans="1:6" ht="12.75">
      <c r="A11" s="3">
        <v>5</v>
      </c>
      <c r="B11" t="s">
        <v>73</v>
      </c>
      <c r="C11" s="3">
        <v>10</v>
      </c>
      <c r="D11" s="3">
        <v>5</v>
      </c>
      <c r="E11" s="3">
        <v>1</v>
      </c>
      <c r="F11" s="7">
        <f t="shared" si="0"/>
        <v>65.625</v>
      </c>
    </row>
    <row r="12" spans="1:6" ht="12.75">
      <c r="A12" s="3">
        <v>6</v>
      </c>
      <c r="B12" s="15" t="s">
        <v>62</v>
      </c>
      <c r="C12" s="3">
        <v>10</v>
      </c>
      <c r="D12" s="3">
        <v>6</v>
      </c>
      <c r="F12" s="7">
        <f t="shared" si="0"/>
        <v>62.5</v>
      </c>
    </row>
    <row r="13" spans="1:6" ht="12.75">
      <c r="A13" s="3">
        <v>7</v>
      </c>
      <c r="B13" t="s">
        <v>64</v>
      </c>
      <c r="C13" s="3">
        <v>10</v>
      </c>
      <c r="D13" s="3">
        <v>6</v>
      </c>
      <c r="F13" s="7">
        <f t="shared" si="0"/>
        <v>62.5</v>
      </c>
    </row>
    <row r="14" spans="1:6" ht="12.75">
      <c r="A14" s="3">
        <v>8</v>
      </c>
      <c r="B14" s="15" t="s">
        <v>63</v>
      </c>
      <c r="C14" s="3">
        <v>10</v>
      </c>
      <c r="D14" s="3">
        <v>6</v>
      </c>
      <c r="F14" s="7">
        <f t="shared" si="0"/>
        <v>62.5</v>
      </c>
    </row>
    <row r="15" spans="1:6" ht="12.75">
      <c r="A15" s="3">
        <v>9</v>
      </c>
      <c r="B15" t="s">
        <v>69</v>
      </c>
      <c r="C15" s="3">
        <v>9</v>
      </c>
      <c r="D15" s="3">
        <v>7</v>
      </c>
      <c r="F15" s="7">
        <f t="shared" si="0"/>
        <v>56.25</v>
      </c>
    </row>
    <row r="16" spans="1:6" ht="12.75">
      <c r="A16" s="3">
        <v>10</v>
      </c>
      <c r="B16" s="15" t="s">
        <v>65</v>
      </c>
      <c r="C16" s="3">
        <v>9</v>
      </c>
      <c r="D16" s="3">
        <v>7</v>
      </c>
      <c r="F16" s="7">
        <f t="shared" si="0"/>
        <v>56.25</v>
      </c>
    </row>
    <row r="17" spans="1:6" ht="12.75">
      <c r="A17" s="3">
        <v>11</v>
      </c>
      <c r="B17" s="15" t="s">
        <v>61</v>
      </c>
      <c r="C17" s="3">
        <v>9</v>
      </c>
      <c r="D17" s="3">
        <v>7</v>
      </c>
      <c r="F17" s="7">
        <f t="shared" si="0"/>
        <v>56.25</v>
      </c>
    </row>
    <row r="18" spans="1:6" ht="12.75">
      <c r="A18" s="3">
        <v>12</v>
      </c>
      <c r="B18" t="s">
        <v>23</v>
      </c>
      <c r="C18" s="3">
        <v>8</v>
      </c>
      <c r="D18" s="3">
        <v>8</v>
      </c>
      <c r="F18" s="7">
        <f t="shared" si="0"/>
        <v>50</v>
      </c>
    </row>
    <row r="19" spans="1:18" ht="12.75">
      <c r="A19" s="3">
        <v>13</v>
      </c>
      <c r="B19" t="s">
        <v>13</v>
      </c>
      <c r="C19" s="3">
        <v>8</v>
      </c>
      <c r="D19" s="3">
        <v>8</v>
      </c>
      <c r="F19" s="7">
        <f t="shared" si="0"/>
        <v>50</v>
      </c>
      <c r="R19" s="15"/>
    </row>
    <row r="20" spans="1:6" ht="12.75">
      <c r="A20" s="3">
        <v>14</v>
      </c>
      <c r="B20" s="15" t="s">
        <v>24</v>
      </c>
      <c r="C20" s="3">
        <v>8</v>
      </c>
      <c r="D20" s="3">
        <v>8</v>
      </c>
      <c r="F20" s="7">
        <f>IF(C20+D20=0,"",(C20+E20/2)/(D20+C20+E20)*100)</f>
        <v>50</v>
      </c>
    </row>
    <row r="21" spans="1:6" ht="12.75">
      <c r="A21" s="3">
        <v>15</v>
      </c>
      <c r="B21" s="15" t="s">
        <v>15</v>
      </c>
      <c r="C21" s="3">
        <v>7</v>
      </c>
      <c r="D21" s="3">
        <v>9</v>
      </c>
      <c r="F21" s="7">
        <f>IF(C21+D21=0,"",(C21+E21/2)/(D21+C21+E21)*100)</f>
        <v>43.75</v>
      </c>
    </row>
    <row r="22" spans="1:6" ht="12.75">
      <c r="A22" s="3">
        <v>15</v>
      </c>
      <c r="B22" s="15" t="s">
        <v>18</v>
      </c>
      <c r="C22" s="3">
        <v>7</v>
      </c>
      <c r="D22" s="3">
        <v>9</v>
      </c>
      <c r="F22" s="7">
        <f>IF(C22+D22=0,"",(C22+E22/2)/(D22+C22+E22)*100)</f>
        <v>43.75</v>
      </c>
    </row>
    <row r="23" spans="1:6" ht="12.75">
      <c r="A23" s="3">
        <v>17</v>
      </c>
      <c r="B23" s="15" t="s">
        <v>21</v>
      </c>
      <c r="C23" s="3">
        <v>6</v>
      </c>
      <c r="D23" s="3">
        <v>10</v>
      </c>
      <c r="F23" s="7">
        <f t="shared" si="0"/>
        <v>37.5</v>
      </c>
    </row>
    <row r="24" spans="1:6" ht="12.75">
      <c r="A24" s="3">
        <v>18</v>
      </c>
      <c r="B24" s="15" t="s">
        <v>17</v>
      </c>
      <c r="C24" s="3">
        <v>6</v>
      </c>
      <c r="D24" s="3">
        <v>10</v>
      </c>
      <c r="F24" s="7">
        <f t="shared" si="0"/>
        <v>37.5</v>
      </c>
    </row>
    <row r="25" spans="1:6" ht="12.75">
      <c r="A25" s="3">
        <v>19</v>
      </c>
      <c r="B25" s="15" t="s">
        <v>25</v>
      </c>
      <c r="C25" s="3">
        <v>5</v>
      </c>
      <c r="D25" s="3">
        <v>11</v>
      </c>
      <c r="F25" s="7">
        <f>IF(C25+D25=0,"",(C25+E25/2)/(D25+C25+E25)*100)</f>
        <v>31.25</v>
      </c>
    </row>
    <row r="26" spans="1:6" ht="12.75">
      <c r="A26" s="3">
        <v>20</v>
      </c>
      <c r="B26" t="s">
        <v>26</v>
      </c>
      <c r="C26" s="3">
        <v>5</v>
      </c>
      <c r="D26" s="3">
        <v>11</v>
      </c>
      <c r="F26" s="7">
        <f t="shared" si="0"/>
        <v>31.25</v>
      </c>
    </row>
    <row r="27" spans="1:6" ht="12.75">
      <c r="A27" s="3">
        <v>21</v>
      </c>
      <c r="B27" t="s">
        <v>14</v>
      </c>
      <c r="C27" s="3">
        <v>4</v>
      </c>
      <c r="D27" s="3">
        <v>12</v>
      </c>
      <c r="F27" s="7">
        <f t="shared" si="0"/>
        <v>25</v>
      </c>
    </row>
    <row r="28" spans="1:6" ht="12.75">
      <c r="A28" s="3">
        <v>22</v>
      </c>
      <c r="B28" t="s">
        <v>22</v>
      </c>
      <c r="C28" s="3">
        <v>4</v>
      </c>
      <c r="D28" s="3">
        <v>12</v>
      </c>
      <c r="F28" s="7">
        <f t="shared" si="0"/>
        <v>25</v>
      </c>
    </row>
    <row r="29" spans="1:6" ht="12.75">
      <c r="A29" s="3">
        <v>23</v>
      </c>
      <c r="B29" t="s">
        <v>16</v>
      </c>
      <c r="C29" s="3">
        <v>4</v>
      </c>
      <c r="D29" s="3">
        <v>12</v>
      </c>
      <c r="F29" s="7">
        <f t="shared" si="0"/>
        <v>25</v>
      </c>
    </row>
    <row r="30" spans="1:6" ht="12.75">
      <c r="A30" s="3">
        <v>24</v>
      </c>
      <c r="B30" t="s">
        <v>12</v>
      </c>
      <c r="C30" s="3">
        <v>3</v>
      </c>
      <c r="D30" s="3">
        <v>13</v>
      </c>
      <c r="F30" s="7">
        <f t="shared" si="0"/>
        <v>18.75</v>
      </c>
    </row>
    <row r="31" spans="3:6" ht="12.75">
      <c r="C31" s="3"/>
      <c r="D31" s="3"/>
      <c r="F31" s="7"/>
    </row>
    <row r="32" spans="3:6" ht="12.75">
      <c r="C32" s="3">
        <f>SUM(C7:C30)</f>
        <v>191</v>
      </c>
      <c r="D32" s="3">
        <f>SUM(D7:D30)</f>
        <v>191</v>
      </c>
      <c r="E32" s="3">
        <f>SUM(E7:E30)/2</f>
        <v>1</v>
      </c>
      <c r="F32" s="7"/>
    </row>
    <row r="33" spans="3:6" ht="12.75">
      <c r="C33" s="3"/>
      <c r="D33" s="3"/>
      <c r="F33" s="7"/>
    </row>
    <row r="34" spans="3:6" ht="12.75">
      <c r="C34" s="3"/>
      <c r="D34" s="3"/>
      <c r="F34" s="7"/>
    </row>
    <row r="35" spans="1:6" ht="12.75">
      <c r="A35" s="1" t="s">
        <v>58</v>
      </c>
      <c r="C35" s="3"/>
      <c r="D35" s="3"/>
      <c r="F35" s="7"/>
    </row>
    <row r="36" spans="1:6" ht="12.75">
      <c r="A36" s="1" t="s">
        <v>59</v>
      </c>
      <c r="C36" s="3"/>
      <c r="D36" s="3"/>
      <c r="F36" s="7"/>
    </row>
    <row r="37" spans="1:6" ht="12.75">
      <c r="A37" s="1"/>
      <c r="C37" s="3"/>
      <c r="D37" s="3"/>
      <c r="F37" s="7"/>
    </row>
    <row r="38" spans="1:15" ht="12.75">
      <c r="A38" s="11" t="s">
        <v>7</v>
      </c>
      <c r="N38" s="15"/>
      <c r="O38" s="15"/>
    </row>
    <row r="39" ht="12.75">
      <c r="B39" s="11"/>
    </row>
    <row r="40" ht="12.75">
      <c r="A40" t="s">
        <v>8</v>
      </c>
    </row>
    <row r="41" ht="12.75">
      <c r="A41" t="s">
        <v>9</v>
      </c>
    </row>
    <row r="42" ht="12.75">
      <c r="A42" t="s">
        <v>10</v>
      </c>
    </row>
    <row r="43" ht="12.75">
      <c r="A43" t="s">
        <v>11</v>
      </c>
    </row>
    <row r="44" ht="12.75">
      <c r="A44" s="1"/>
    </row>
    <row r="46" spans="1:18" ht="12.75">
      <c r="A46" s="17" t="s">
        <v>75</v>
      </c>
      <c r="N46" s="15" t="s">
        <v>32</v>
      </c>
      <c r="R46" s="15" t="s">
        <v>36</v>
      </c>
    </row>
    <row r="47" spans="1:19" ht="12.75">
      <c r="A47" s="1" t="s">
        <v>80</v>
      </c>
      <c r="N47" s="8" t="s">
        <v>77</v>
      </c>
      <c r="O47" s="8" t="s">
        <v>78</v>
      </c>
      <c r="Q47" s="8"/>
      <c r="R47" s="8" t="s">
        <v>77</v>
      </c>
      <c r="S47" s="8" t="s">
        <v>78</v>
      </c>
    </row>
    <row r="48" spans="1:20" ht="12.75">
      <c r="A48" s="1" t="s">
        <v>76</v>
      </c>
      <c r="M48" s="15" t="s">
        <v>50</v>
      </c>
      <c r="N48">
        <v>5</v>
      </c>
      <c r="O48">
        <v>11</v>
      </c>
      <c r="Q48" s="15" t="s">
        <v>44</v>
      </c>
      <c r="R48">
        <v>10</v>
      </c>
      <c r="S48">
        <v>5</v>
      </c>
      <c r="T48">
        <v>1</v>
      </c>
    </row>
    <row r="49" spans="1:19" ht="12.75">
      <c r="A49" s="13" t="s">
        <v>79</v>
      </c>
      <c r="M49" s="15" t="s">
        <v>43</v>
      </c>
      <c r="N49">
        <v>7</v>
      </c>
      <c r="O49">
        <v>9</v>
      </c>
      <c r="Q49" s="15" t="s">
        <v>49</v>
      </c>
      <c r="R49">
        <v>9</v>
      </c>
      <c r="S49">
        <v>7</v>
      </c>
    </row>
    <row r="50" spans="1:19" ht="12.75">
      <c r="A50" s="1" t="s">
        <v>82</v>
      </c>
      <c r="M50" s="15" t="s">
        <v>20</v>
      </c>
      <c r="N50">
        <v>10</v>
      </c>
      <c r="O50">
        <v>6</v>
      </c>
      <c r="Q50" s="15" t="s">
        <v>38</v>
      </c>
      <c r="R50">
        <v>5</v>
      </c>
      <c r="S50">
        <v>11</v>
      </c>
    </row>
    <row r="51" spans="1:19" ht="12.75">
      <c r="A51" s="1" t="s">
        <v>81</v>
      </c>
      <c r="M51" s="15" t="s">
        <v>31</v>
      </c>
      <c r="N51">
        <v>4</v>
      </c>
      <c r="O51">
        <v>12</v>
      </c>
      <c r="Q51" s="15" t="s">
        <v>29</v>
      </c>
      <c r="R51">
        <v>8</v>
      </c>
      <c r="S51">
        <v>8</v>
      </c>
    </row>
    <row r="52" spans="1:20" ht="12.75">
      <c r="A52" s="1" t="s">
        <v>85</v>
      </c>
      <c r="M52" s="15" t="s">
        <v>44</v>
      </c>
      <c r="N52">
        <v>10</v>
      </c>
      <c r="O52">
        <v>5</v>
      </c>
      <c r="P52">
        <v>1</v>
      </c>
      <c r="Q52" s="15" t="s">
        <v>47</v>
      </c>
      <c r="R52" s="15">
        <v>11</v>
      </c>
      <c r="S52" s="15">
        <v>4</v>
      </c>
      <c r="T52" s="15">
        <v>1</v>
      </c>
    </row>
    <row r="53" spans="1:19" ht="12.75">
      <c r="A53" s="1" t="s">
        <v>83</v>
      </c>
      <c r="M53" s="15" t="s">
        <v>42</v>
      </c>
      <c r="N53">
        <v>7</v>
      </c>
      <c r="O53">
        <v>9</v>
      </c>
      <c r="Q53" s="15" t="s">
        <v>30</v>
      </c>
      <c r="R53" s="15">
        <v>8</v>
      </c>
      <c r="S53" s="15">
        <v>8</v>
      </c>
    </row>
    <row r="54" spans="1:19" ht="12.75">
      <c r="A54" s="13" t="s">
        <v>84</v>
      </c>
      <c r="M54" s="15" t="s">
        <v>29</v>
      </c>
      <c r="N54">
        <v>8</v>
      </c>
      <c r="O54">
        <v>8</v>
      </c>
      <c r="Q54" s="15" t="s">
        <v>33</v>
      </c>
      <c r="R54" s="15">
        <v>9</v>
      </c>
      <c r="S54" s="15">
        <v>7</v>
      </c>
    </row>
    <row r="55" spans="1:19" ht="12.75">
      <c r="A55" s="1"/>
      <c r="M55" s="15" t="s">
        <v>40</v>
      </c>
      <c r="N55">
        <v>3</v>
      </c>
      <c r="O55">
        <v>13</v>
      </c>
      <c r="Q55" s="15" t="s">
        <v>46</v>
      </c>
      <c r="R55" s="15">
        <v>4</v>
      </c>
      <c r="S55" s="15">
        <v>12</v>
      </c>
    </row>
    <row r="56" spans="1:19" ht="12.75">
      <c r="A56" s="1"/>
      <c r="M56" s="15" t="s">
        <v>46</v>
      </c>
      <c r="N56">
        <v>4</v>
      </c>
      <c r="O56">
        <v>12</v>
      </c>
      <c r="Q56" s="15" t="s">
        <v>37</v>
      </c>
      <c r="R56" s="15">
        <v>10</v>
      </c>
      <c r="S56" s="15">
        <v>6</v>
      </c>
    </row>
    <row r="57" spans="1:19" ht="12.75">
      <c r="A57" s="17" t="s">
        <v>95</v>
      </c>
      <c r="M57" s="15" t="s">
        <v>19</v>
      </c>
      <c r="N57">
        <v>10</v>
      </c>
      <c r="O57">
        <v>6</v>
      </c>
      <c r="Q57" s="15" t="s">
        <v>35</v>
      </c>
      <c r="R57" s="15">
        <v>4</v>
      </c>
      <c r="S57" s="15">
        <v>12</v>
      </c>
    </row>
    <row r="58" spans="1:19" ht="12.75">
      <c r="A58" s="13" t="s">
        <v>96</v>
      </c>
      <c r="M58" s="15" t="s">
        <v>37</v>
      </c>
      <c r="N58">
        <v>10</v>
      </c>
      <c r="O58">
        <v>6</v>
      </c>
      <c r="Q58" s="15" t="s">
        <v>39</v>
      </c>
      <c r="R58" s="15">
        <v>6</v>
      </c>
      <c r="S58" s="15">
        <v>10</v>
      </c>
    </row>
    <row r="59" spans="1:19" ht="12.75">
      <c r="A59" s="1" t="s">
        <v>117</v>
      </c>
      <c r="M59" s="15" t="s">
        <v>49</v>
      </c>
      <c r="N59">
        <v>9</v>
      </c>
      <c r="O59">
        <v>7</v>
      </c>
      <c r="Q59" s="15" t="s">
        <v>51</v>
      </c>
      <c r="R59" s="15">
        <v>9</v>
      </c>
      <c r="S59" s="15">
        <v>7</v>
      </c>
    </row>
    <row r="60" spans="1:19" ht="12.75">
      <c r="A60" s="1" t="s">
        <v>115</v>
      </c>
      <c r="M60" s="15" t="s">
        <v>51</v>
      </c>
      <c r="N60">
        <v>9</v>
      </c>
      <c r="O60">
        <v>7</v>
      </c>
      <c r="Q60" s="15" t="s">
        <v>50</v>
      </c>
      <c r="R60">
        <v>5</v>
      </c>
      <c r="S60">
        <v>11</v>
      </c>
    </row>
    <row r="61" spans="1:19" ht="12.75">
      <c r="A61" s="13" t="s">
        <v>114</v>
      </c>
      <c r="M61" s="15" t="s">
        <v>39</v>
      </c>
      <c r="N61">
        <v>6</v>
      </c>
      <c r="O61">
        <v>10</v>
      </c>
      <c r="Q61" s="15" t="s">
        <v>34</v>
      </c>
      <c r="R61">
        <v>6</v>
      </c>
      <c r="S61">
        <v>10</v>
      </c>
    </row>
    <row r="62" spans="1:19" ht="12.75">
      <c r="A62" s="1" t="s">
        <v>85</v>
      </c>
      <c r="M62" s="15" t="s">
        <v>47</v>
      </c>
      <c r="N62">
        <v>11</v>
      </c>
      <c r="O62">
        <v>4</v>
      </c>
      <c r="P62">
        <v>1</v>
      </c>
      <c r="Q62" s="15" t="s">
        <v>46</v>
      </c>
      <c r="R62" s="15">
        <v>4</v>
      </c>
      <c r="S62" s="15">
        <v>12</v>
      </c>
    </row>
    <row r="63" spans="1:19" ht="12.75">
      <c r="A63" s="13" t="s">
        <v>113</v>
      </c>
      <c r="M63" s="15" t="s">
        <v>38</v>
      </c>
      <c r="N63">
        <v>5</v>
      </c>
      <c r="O63">
        <v>11</v>
      </c>
      <c r="Q63" s="15" t="s">
        <v>42</v>
      </c>
      <c r="R63" s="15">
        <v>7</v>
      </c>
      <c r="S63" s="15">
        <v>9</v>
      </c>
    </row>
    <row r="64" spans="1:20" ht="12.75">
      <c r="A64" s="1" t="s">
        <v>98</v>
      </c>
      <c r="N64">
        <f>SUM(N48:N63)</f>
        <v>118</v>
      </c>
      <c r="O64">
        <f>SUM(O48:O63)</f>
        <v>136</v>
      </c>
      <c r="P64">
        <f>SUM(P48:P63)</f>
        <v>2</v>
      </c>
      <c r="R64">
        <f>SUM(R48:R63)</f>
        <v>115</v>
      </c>
      <c r="S64">
        <f>SUM(S48:S63)</f>
        <v>139</v>
      </c>
      <c r="T64">
        <f>SUM(T48:T63)</f>
        <v>2</v>
      </c>
    </row>
    <row r="65" ht="12.75">
      <c r="A65" s="13" t="s">
        <v>97</v>
      </c>
    </row>
    <row r="66" spans="1:18" ht="12.75">
      <c r="A66" s="1" t="s">
        <v>100</v>
      </c>
      <c r="N66" s="15" t="s">
        <v>33</v>
      </c>
      <c r="R66" s="15" t="s">
        <v>49</v>
      </c>
    </row>
    <row r="67" spans="1:19" ht="12.75">
      <c r="A67" s="13" t="s">
        <v>99</v>
      </c>
      <c r="N67" s="8" t="s">
        <v>77</v>
      </c>
      <c r="O67" s="8" t="s">
        <v>78</v>
      </c>
      <c r="Q67" s="8"/>
      <c r="R67" s="8" t="s">
        <v>77</v>
      </c>
      <c r="S67" s="8" t="s">
        <v>78</v>
      </c>
    </row>
    <row r="68" spans="1:19" ht="12.75">
      <c r="A68" s="1" t="s">
        <v>102</v>
      </c>
      <c r="M68" s="15" t="s">
        <v>29</v>
      </c>
      <c r="N68">
        <v>8</v>
      </c>
      <c r="O68">
        <v>8</v>
      </c>
      <c r="Q68" s="15" t="s">
        <v>51</v>
      </c>
      <c r="R68">
        <v>9</v>
      </c>
      <c r="S68">
        <v>7</v>
      </c>
    </row>
    <row r="69" spans="1:19" ht="12.75">
      <c r="A69" s="13" t="s">
        <v>101</v>
      </c>
      <c r="M69" s="15" t="s">
        <v>35</v>
      </c>
      <c r="N69">
        <v>4</v>
      </c>
      <c r="O69">
        <v>12</v>
      </c>
      <c r="Q69" s="15" t="s">
        <v>36</v>
      </c>
      <c r="R69">
        <v>12</v>
      </c>
      <c r="S69">
        <v>4</v>
      </c>
    </row>
    <row r="70" spans="1:19" ht="12.75">
      <c r="A70" s="1" t="s">
        <v>104</v>
      </c>
      <c r="M70" s="15" t="s">
        <v>41</v>
      </c>
      <c r="N70">
        <v>14</v>
      </c>
      <c r="O70">
        <v>2</v>
      </c>
      <c r="Q70" s="15" t="s">
        <v>46</v>
      </c>
      <c r="R70">
        <v>4</v>
      </c>
      <c r="S70">
        <v>12</v>
      </c>
    </row>
    <row r="71" spans="1:19" ht="12.75">
      <c r="A71" s="13" t="s">
        <v>103</v>
      </c>
      <c r="M71" s="15" t="s">
        <v>47</v>
      </c>
      <c r="N71">
        <v>11</v>
      </c>
      <c r="O71">
        <v>4</v>
      </c>
      <c r="P71">
        <v>1</v>
      </c>
      <c r="Q71" s="15" t="s">
        <v>38</v>
      </c>
      <c r="R71" s="15">
        <v>5</v>
      </c>
      <c r="S71" s="15">
        <v>11</v>
      </c>
    </row>
    <row r="72" spans="1:20" ht="12.75">
      <c r="A72" s="1" t="s">
        <v>106</v>
      </c>
      <c r="M72" s="15" t="s">
        <v>46</v>
      </c>
      <c r="N72">
        <v>4</v>
      </c>
      <c r="O72">
        <v>12</v>
      </c>
      <c r="Q72" s="15" t="s">
        <v>40</v>
      </c>
      <c r="R72" s="15">
        <v>3</v>
      </c>
      <c r="S72" s="15">
        <v>13</v>
      </c>
      <c r="T72" s="15"/>
    </row>
    <row r="73" spans="1:19" ht="12.75">
      <c r="A73" s="13" t="s">
        <v>105</v>
      </c>
      <c r="M73" s="15" t="s">
        <v>43</v>
      </c>
      <c r="N73">
        <v>7</v>
      </c>
      <c r="O73">
        <v>9</v>
      </c>
      <c r="Q73" s="15" t="s">
        <v>39</v>
      </c>
      <c r="R73" s="15">
        <v>6</v>
      </c>
      <c r="S73" s="15">
        <v>10</v>
      </c>
    </row>
    <row r="74" spans="1:19" ht="12.75">
      <c r="A74" s="1"/>
      <c r="M74" s="15" t="s">
        <v>36</v>
      </c>
      <c r="N74">
        <v>12</v>
      </c>
      <c r="O74">
        <v>4</v>
      </c>
      <c r="Q74" s="15" t="s">
        <v>30</v>
      </c>
      <c r="R74" s="15">
        <v>8</v>
      </c>
      <c r="S74" s="15">
        <v>8</v>
      </c>
    </row>
    <row r="75" spans="1:19" ht="12.75">
      <c r="A75" s="1"/>
      <c r="M75" s="15" t="s">
        <v>30</v>
      </c>
      <c r="N75">
        <v>8</v>
      </c>
      <c r="O75">
        <v>8</v>
      </c>
      <c r="Q75" s="15" t="s">
        <v>34</v>
      </c>
      <c r="R75" s="15">
        <v>6</v>
      </c>
      <c r="S75" s="15">
        <v>10</v>
      </c>
    </row>
    <row r="76" spans="1:19" ht="12.75">
      <c r="A76" s="1"/>
      <c r="M76" s="15" t="s">
        <v>38</v>
      </c>
      <c r="N76">
        <v>5</v>
      </c>
      <c r="O76">
        <v>11</v>
      </c>
      <c r="Q76" s="15" t="s">
        <v>31</v>
      </c>
      <c r="R76" s="15">
        <v>4</v>
      </c>
      <c r="S76" s="15">
        <v>12</v>
      </c>
    </row>
    <row r="77" spans="1:19" ht="12.75">
      <c r="A77" s="1"/>
      <c r="M77" s="15" t="s">
        <v>44</v>
      </c>
      <c r="N77">
        <v>10</v>
      </c>
      <c r="O77">
        <v>5</v>
      </c>
      <c r="P77">
        <v>1</v>
      </c>
      <c r="Q77" s="15" t="s">
        <v>45</v>
      </c>
      <c r="R77" s="15">
        <v>8</v>
      </c>
      <c r="S77" s="15">
        <v>8</v>
      </c>
    </row>
    <row r="78" spans="1:19" ht="12.75">
      <c r="A78" s="1"/>
      <c r="M78" s="15" t="s">
        <v>50</v>
      </c>
      <c r="N78">
        <v>5</v>
      </c>
      <c r="O78">
        <v>11</v>
      </c>
      <c r="Q78" s="15" t="s">
        <v>43</v>
      </c>
      <c r="R78" s="15">
        <v>7</v>
      </c>
      <c r="S78" s="15">
        <v>9</v>
      </c>
    </row>
    <row r="79" spans="1:19" ht="12.75">
      <c r="A79" s="1"/>
      <c r="M79" s="15" t="s">
        <v>37</v>
      </c>
      <c r="N79">
        <v>10</v>
      </c>
      <c r="O79">
        <v>6</v>
      </c>
      <c r="Q79" s="15" t="s">
        <v>32</v>
      </c>
      <c r="R79" s="15">
        <v>12</v>
      </c>
      <c r="S79" s="15">
        <v>4</v>
      </c>
    </row>
    <row r="80" spans="1:20" ht="12.75">
      <c r="A80" s="1"/>
      <c r="M80" s="15" t="s">
        <v>31</v>
      </c>
      <c r="N80">
        <v>4</v>
      </c>
      <c r="O80">
        <v>12</v>
      </c>
      <c r="Q80" s="15" t="s">
        <v>44</v>
      </c>
      <c r="R80" s="15">
        <v>10</v>
      </c>
      <c r="S80" s="15">
        <v>5</v>
      </c>
      <c r="T80" s="15">
        <v>1</v>
      </c>
    </row>
    <row r="81" spans="1:19" ht="12.75">
      <c r="A81" s="1"/>
      <c r="M81" s="15" t="s">
        <v>19</v>
      </c>
      <c r="N81">
        <v>10</v>
      </c>
      <c r="O81">
        <v>6</v>
      </c>
      <c r="Q81" s="15" t="s">
        <v>20</v>
      </c>
      <c r="R81" s="15">
        <v>10</v>
      </c>
      <c r="S81" s="15">
        <v>6</v>
      </c>
    </row>
    <row r="82" spans="1:19" ht="12.75">
      <c r="A82" s="1"/>
      <c r="M82" s="15" t="s">
        <v>45</v>
      </c>
      <c r="N82">
        <v>8</v>
      </c>
      <c r="O82">
        <v>8</v>
      </c>
      <c r="Q82" s="15" t="s">
        <v>41</v>
      </c>
      <c r="R82" s="15">
        <v>14</v>
      </c>
      <c r="S82" s="15">
        <v>2</v>
      </c>
    </row>
    <row r="83" spans="1:19" ht="12.75">
      <c r="A83" s="1"/>
      <c r="M83" s="15" t="s">
        <v>34</v>
      </c>
      <c r="N83">
        <v>6</v>
      </c>
      <c r="O83">
        <v>10</v>
      </c>
      <c r="Q83" s="15" t="s">
        <v>29</v>
      </c>
      <c r="R83" s="15">
        <v>8</v>
      </c>
      <c r="S83" s="15">
        <v>8</v>
      </c>
    </row>
    <row r="84" spans="1:20" ht="12.75">
      <c r="A84" s="1"/>
      <c r="N84">
        <f>SUM(N68:N83)</f>
        <v>126</v>
      </c>
      <c r="O84">
        <f>SUM(O68:O83)</f>
        <v>128</v>
      </c>
      <c r="P84">
        <f>SUM(P68:P83)</f>
        <v>2</v>
      </c>
      <c r="R84">
        <f>SUM(R68:R83)</f>
        <v>126</v>
      </c>
      <c r="S84">
        <f>SUM(S68:S83)</f>
        <v>129</v>
      </c>
      <c r="T84">
        <f>SUM(T68:T83)</f>
        <v>1</v>
      </c>
    </row>
    <row r="85" ht="12.75">
      <c r="A85" s="1"/>
    </row>
    <row r="86" spans="1:18" ht="12.75">
      <c r="A86" s="1"/>
      <c r="N86" s="15" t="s">
        <v>51</v>
      </c>
      <c r="R86" s="15" t="s">
        <v>30</v>
      </c>
    </row>
    <row r="87" spans="1:19" ht="12.75">
      <c r="A87" s="1"/>
      <c r="N87" s="8" t="s">
        <v>77</v>
      </c>
      <c r="O87" s="8" t="s">
        <v>78</v>
      </c>
      <c r="Q87" s="8"/>
      <c r="R87" s="8" t="s">
        <v>77</v>
      </c>
      <c r="S87" s="8" t="s">
        <v>78</v>
      </c>
    </row>
    <row r="88" spans="1:19" ht="12.75">
      <c r="A88" s="1"/>
      <c r="M88" s="15" t="s">
        <v>49</v>
      </c>
      <c r="N88">
        <v>9</v>
      </c>
      <c r="O88">
        <v>7</v>
      </c>
      <c r="Q88" s="15" t="s">
        <v>37</v>
      </c>
      <c r="R88">
        <v>10</v>
      </c>
      <c r="S88">
        <v>6</v>
      </c>
    </row>
    <row r="89" spans="1:19" ht="12.75">
      <c r="A89" s="1"/>
      <c r="M89" s="15" t="s">
        <v>50</v>
      </c>
      <c r="N89">
        <v>5</v>
      </c>
      <c r="O89">
        <v>11</v>
      </c>
      <c r="Q89" s="15" t="s">
        <v>38</v>
      </c>
      <c r="R89">
        <v>5</v>
      </c>
      <c r="S89">
        <v>11</v>
      </c>
    </row>
    <row r="90" spans="1:19" ht="12.75">
      <c r="A90" s="1"/>
      <c r="M90" s="15" t="s">
        <v>42</v>
      </c>
      <c r="N90">
        <v>7</v>
      </c>
      <c r="O90">
        <v>9</v>
      </c>
      <c r="Q90" s="15" t="s">
        <v>29</v>
      </c>
      <c r="R90">
        <v>8</v>
      </c>
      <c r="S90">
        <v>8</v>
      </c>
    </row>
    <row r="91" spans="1:19" ht="12.75">
      <c r="A91" s="1"/>
      <c r="M91" s="15" t="s">
        <v>20</v>
      </c>
      <c r="N91">
        <v>10</v>
      </c>
      <c r="O91">
        <v>6</v>
      </c>
      <c r="Q91" s="15" t="s">
        <v>43</v>
      </c>
      <c r="R91">
        <v>7</v>
      </c>
      <c r="S91">
        <v>9</v>
      </c>
    </row>
    <row r="92" spans="1:20" ht="12.75">
      <c r="A92" s="1"/>
      <c r="M92" s="15" t="s">
        <v>35</v>
      </c>
      <c r="N92">
        <v>4</v>
      </c>
      <c r="O92">
        <v>12</v>
      </c>
      <c r="Q92" s="15" t="s">
        <v>45</v>
      </c>
      <c r="R92" s="15">
        <v>8</v>
      </c>
      <c r="S92" s="15">
        <v>8</v>
      </c>
      <c r="T92" s="15"/>
    </row>
    <row r="93" spans="1:19" ht="12.75">
      <c r="A93" s="1"/>
      <c r="M93" s="15" t="s">
        <v>38</v>
      </c>
      <c r="N93">
        <v>5</v>
      </c>
      <c r="O93">
        <v>11</v>
      </c>
      <c r="Q93" s="15" t="s">
        <v>36</v>
      </c>
      <c r="R93" s="15">
        <v>12</v>
      </c>
      <c r="S93" s="15">
        <v>4</v>
      </c>
    </row>
    <row r="94" spans="1:19" ht="12.75">
      <c r="A94" s="1"/>
      <c r="M94" s="15" t="s">
        <v>31</v>
      </c>
      <c r="N94">
        <v>4</v>
      </c>
      <c r="O94">
        <v>12</v>
      </c>
      <c r="Q94" s="15" t="s">
        <v>49</v>
      </c>
      <c r="R94" s="15">
        <v>9</v>
      </c>
      <c r="S94" s="15">
        <v>7</v>
      </c>
    </row>
    <row r="95" spans="13:19" ht="12.75">
      <c r="M95" s="15" t="s">
        <v>45</v>
      </c>
      <c r="N95">
        <v>8</v>
      </c>
      <c r="O95">
        <v>8</v>
      </c>
      <c r="Q95" s="15" t="s">
        <v>33</v>
      </c>
      <c r="R95" s="15">
        <v>9</v>
      </c>
      <c r="S95" s="15">
        <v>7</v>
      </c>
    </row>
    <row r="96" spans="13:19" ht="12.75">
      <c r="M96" s="15" t="s">
        <v>47</v>
      </c>
      <c r="N96">
        <v>11</v>
      </c>
      <c r="O96">
        <v>4</v>
      </c>
      <c r="P96">
        <v>1</v>
      </c>
      <c r="Q96" s="15" t="s">
        <v>50</v>
      </c>
      <c r="R96" s="15">
        <v>5</v>
      </c>
      <c r="S96" s="15">
        <v>11</v>
      </c>
    </row>
    <row r="97" spans="13:19" ht="12.75">
      <c r="M97" s="15" t="s">
        <v>29</v>
      </c>
      <c r="N97">
        <v>8</v>
      </c>
      <c r="O97">
        <v>8</v>
      </c>
      <c r="Q97" s="15" t="s">
        <v>39</v>
      </c>
      <c r="R97" s="15">
        <v>6</v>
      </c>
      <c r="S97" s="15">
        <v>10</v>
      </c>
    </row>
    <row r="98" spans="13:19" ht="12.75">
      <c r="M98" s="15" t="s">
        <v>44</v>
      </c>
      <c r="N98">
        <v>10</v>
      </c>
      <c r="O98">
        <v>5</v>
      </c>
      <c r="P98">
        <v>1</v>
      </c>
      <c r="Q98" s="15" t="s">
        <v>31</v>
      </c>
      <c r="R98" s="15">
        <v>4</v>
      </c>
      <c r="S98" s="15">
        <v>12</v>
      </c>
    </row>
    <row r="99" spans="13:19" ht="12.75">
      <c r="M99" s="15" t="s">
        <v>36</v>
      </c>
      <c r="N99">
        <v>12</v>
      </c>
      <c r="O99">
        <v>4</v>
      </c>
      <c r="Q99" s="15" t="s">
        <v>46</v>
      </c>
      <c r="R99" s="15">
        <v>4</v>
      </c>
      <c r="S99" s="15">
        <v>12</v>
      </c>
    </row>
    <row r="100" spans="13:19" ht="12.75">
      <c r="M100" s="15" t="s">
        <v>32</v>
      </c>
      <c r="N100">
        <v>12</v>
      </c>
      <c r="O100">
        <v>4</v>
      </c>
      <c r="Q100" s="15" t="s">
        <v>41</v>
      </c>
      <c r="R100" s="15">
        <v>14</v>
      </c>
      <c r="S100" s="15">
        <v>2</v>
      </c>
    </row>
    <row r="101" spans="13:19" ht="12.75">
      <c r="M101" s="15" t="s">
        <v>43</v>
      </c>
      <c r="N101">
        <v>7</v>
      </c>
      <c r="O101">
        <v>9</v>
      </c>
      <c r="Q101" s="15" t="s">
        <v>42</v>
      </c>
      <c r="R101" s="15">
        <v>7</v>
      </c>
      <c r="S101" s="15">
        <v>9</v>
      </c>
    </row>
    <row r="102" spans="13:19" ht="12.75">
      <c r="M102" s="15" t="s">
        <v>30</v>
      </c>
      <c r="N102">
        <v>8</v>
      </c>
      <c r="O102">
        <v>8</v>
      </c>
      <c r="Q102" s="15" t="s">
        <v>51</v>
      </c>
      <c r="R102" s="15">
        <v>9</v>
      </c>
      <c r="S102" s="15">
        <v>7</v>
      </c>
    </row>
    <row r="103" spans="13:19" ht="12.75">
      <c r="M103" s="15" t="s">
        <v>41</v>
      </c>
      <c r="N103">
        <v>14</v>
      </c>
      <c r="O103">
        <v>2</v>
      </c>
      <c r="Q103" s="15" t="s">
        <v>20</v>
      </c>
      <c r="R103" s="15">
        <v>10</v>
      </c>
      <c r="S103" s="15">
        <v>6</v>
      </c>
    </row>
    <row r="104" spans="14:20" ht="12.75">
      <c r="N104">
        <f>SUM(N88:N103)</f>
        <v>134</v>
      </c>
      <c r="O104">
        <f>SUM(O88:O103)</f>
        <v>120</v>
      </c>
      <c r="P104">
        <f>SUM(P88:P103)</f>
        <v>2</v>
      </c>
      <c r="R104">
        <f>SUM(R88:R103)</f>
        <v>127</v>
      </c>
      <c r="S104">
        <f>SUM(S88:S103)</f>
        <v>129</v>
      </c>
      <c r="T104">
        <f>SUM(T88:T103)</f>
        <v>0</v>
      </c>
    </row>
    <row r="106" spans="14:18" ht="12.75">
      <c r="N106" s="15" t="s">
        <v>29</v>
      </c>
      <c r="R106" s="15" t="s">
        <v>45</v>
      </c>
    </row>
    <row r="107" spans="13:19" ht="12.75">
      <c r="M107" s="8"/>
      <c r="N107" s="8" t="s">
        <v>77</v>
      </c>
      <c r="O107" s="8" t="s">
        <v>78</v>
      </c>
      <c r="Q107" s="8"/>
      <c r="R107" s="8" t="s">
        <v>77</v>
      </c>
      <c r="S107" s="8" t="s">
        <v>78</v>
      </c>
    </row>
    <row r="108" spans="13:20" ht="12.75">
      <c r="M108" s="15" t="s">
        <v>33</v>
      </c>
      <c r="N108">
        <v>9</v>
      </c>
      <c r="O108">
        <v>7</v>
      </c>
      <c r="Q108" s="15" t="s">
        <v>47</v>
      </c>
      <c r="R108">
        <v>11</v>
      </c>
      <c r="S108">
        <v>4</v>
      </c>
      <c r="T108">
        <v>1</v>
      </c>
    </row>
    <row r="109" spans="13:19" ht="12.75">
      <c r="M109" s="15" t="s">
        <v>41</v>
      </c>
      <c r="N109">
        <v>14</v>
      </c>
      <c r="O109">
        <v>2</v>
      </c>
      <c r="Q109" s="15" t="s">
        <v>42</v>
      </c>
      <c r="R109">
        <v>7</v>
      </c>
      <c r="S109">
        <v>9</v>
      </c>
    </row>
    <row r="110" spans="13:19" ht="12.75">
      <c r="M110" s="15" t="s">
        <v>30</v>
      </c>
      <c r="N110">
        <v>8</v>
      </c>
      <c r="O110">
        <v>8</v>
      </c>
      <c r="Q110" s="15" t="s">
        <v>50</v>
      </c>
      <c r="R110">
        <v>5</v>
      </c>
      <c r="S110">
        <v>11</v>
      </c>
    </row>
    <row r="111" spans="13:20" ht="12.75">
      <c r="M111" s="15" t="s">
        <v>36</v>
      </c>
      <c r="N111">
        <v>12</v>
      </c>
      <c r="O111">
        <v>4</v>
      </c>
      <c r="Q111" s="15" t="s">
        <v>44</v>
      </c>
      <c r="R111">
        <v>10</v>
      </c>
      <c r="S111">
        <v>5</v>
      </c>
      <c r="T111">
        <v>1</v>
      </c>
    </row>
    <row r="112" spans="13:20" ht="12.75">
      <c r="M112" s="15" t="s">
        <v>37</v>
      </c>
      <c r="N112" s="15">
        <v>10</v>
      </c>
      <c r="O112" s="15">
        <v>6</v>
      </c>
      <c r="P112" s="15"/>
      <c r="Q112" s="15" t="s">
        <v>30</v>
      </c>
      <c r="R112" s="15">
        <v>8</v>
      </c>
      <c r="S112" s="15">
        <v>8</v>
      </c>
      <c r="T112" s="15"/>
    </row>
    <row r="113" spans="13:19" ht="12.75">
      <c r="M113" s="15" t="s">
        <v>50</v>
      </c>
      <c r="N113" s="15">
        <v>5</v>
      </c>
      <c r="O113" s="15">
        <v>11</v>
      </c>
      <c r="Q113" s="15" t="s">
        <v>35</v>
      </c>
      <c r="R113" s="15">
        <v>4</v>
      </c>
      <c r="S113" s="15">
        <v>12</v>
      </c>
    </row>
    <row r="114" spans="13:19" ht="12.75">
      <c r="M114" s="15" t="s">
        <v>32</v>
      </c>
      <c r="N114" s="15">
        <v>12</v>
      </c>
      <c r="O114" s="15">
        <v>4</v>
      </c>
      <c r="Q114" s="15" t="s">
        <v>38</v>
      </c>
      <c r="R114" s="15">
        <v>5</v>
      </c>
      <c r="S114" s="15">
        <v>11</v>
      </c>
    </row>
    <row r="115" spans="13:19" ht="12.75">
      <c r="M115" s="15" t="s">
        <v>19</v>
      </c>
      <c r="N115" s="15">
        <v>10</v>
      </c>
      <c r="O115" s="15">
        <v>6</v>
      </c>
      <c r="Q115" s="15" t="s">
        <v>51</v>
      </c>
      <c r="R115" s="15">
        <v>9</v>
      </c>
      <c r="S115" s="15">
        <v>7</v>
      </c>
    </row>
    <row r="116" spans="13:19" ht="12.75">
      <c r="M116" s="15" t="s">
        <v>45</v>
      </c>
      <c r="N116" s="15">
        <v>8</v>
      </c>
      <c r="O116" s="15">
        <v>8</v>
      </c>
      <c r="Q116" s="15" t="s">
        <v>29</v>
      </c>
      <c r="R116" s="15">
        <v>8</v>
      </c>
      <c r="S116" s="15">
        <v>8</v>
      </c>
    </row>
    <row r="117" spans="13:19" ht="12.75">
      <c r="M117" s="15" t="s">
        <v>51</v>
      </c>
      <c r="N117" s="15">
        <v>9</v>
      </c>
      <c r="O117" s="15">
        <v>7</v>
      </c>
      <c r="Q117" s="15" t="s">
        <v>49</v>
      </c>
      <c r="R117" s="15">
        <v>9</v>
      </c>
      <c r="S117" s="15">
        <v>7</v>
      </c>
    </row>
    <row r="118" spans="13:19" ht="12.75">
      <c r="M118" s="15" t="s">
        <v>46</v>
      </c>
      <c r="N118" s="15">
        <v>4</v>
      </c>
      <c r="O118" s="15">
        <v>12</v>
      </c>
      <c r="Q118" s="15" t="s">
        <v>19</v>
      </c>
      <c r="R118" s="15">
        <v>10</v>
      </c>
      <c r="S118" s="15">
        <v>6</v>
      </c>
    </row>
    <row r="119" spans="13:19" ht="12.75">
      <c r="M119" s="15" t="s">
        <v>20</v>
      </c>
      <c r="N119" s="15">
        <v>10</v>
      </c>
      <c r="O119" s="15">
        <v>6</v>
      </c>
      <c r="Q119" s="15" t="s">
        <v>34</v>
      </c>
      <c r="R119" s="15">
        <v>6</v>
      </c>
      <c r="S119" s="15">
        <v>10</v>
      </c>
    </row>
    <row r="120" spans="13:20" ht="12.75">
      <c r="M120" s="15" t="s">
        <v>40</v>
      </c>
      <c r="N120" s="15">
        <v>3</v>
      </c>
      <c r="O120" s="15">
        <v>13</v>
      </c>
      <c r="Q120" s="15" t="s">
        <v>20</v>
      </c>
      <c r="R120" s="15">
        <v>10</v>
      </c>
      <c r="S120" s="15">
        <v>6</v>
      </c>
      <c r="T120" s="15"/>
    </row>
    <row r="121" spans="13:19" ht="12.75">
      <c r="M121" s="15" t="s">
        <v>47</v>
      </c>
      <c r="N121" s="15">
        <v>11</v>
      </c>
      <c r="O121" s="15">
        <v>4</v>
      </c>
      <c r="P121">
        <v>1</v>
      </c>
      <c r="Q121" s="15" t="s">
        <v>41</v>
      </c>
      <c r="R121" s="15">
        <v>14</v>
      </c>
      <c r="S121" s="15">
        <v>2</v>
      </c>
    </row>
    <row r="122" spans="13:19" ht="12.75">
      <c r="M122" s="15" t="s">
        <v>31</v>
      </c>
      <c r="N122" s="15">
        <v>4</v>
      </c>
      <c r="O122" s="15">
        <v>12</v>
      </c>
      <c r="Q122" s="15" t="s">
        <v>33</v>
      </c>
      <c r="R122" s="15">
        <v>9</v>
      </c>
      <c r="S122" s="15">
        <v>7</v>
      </c>
    </row>
    <row r="123" spans="13:19" ht="12.75">
      <c r="M123" s="15" t="s">
        <v>49</v>
      </c>
      <c r="N123" s="15">
        <v>9</v>
      </c>
      <c r="O123" s="15">
        <v>7</v>
      </c>
      <c r="Q123" s="15" t="s">
        <v>46</v>
      </c>
      <c r="R123" s="15">
        <v>4</v>
      </c>
      <c r="S123" s="15">
        <v>12</v>
      </c>
    </row>
    <row r="124" spans="14:20" ht="12.75">
      <c r="N124">
        <f>SUM(N108:N123)</f>
        <v>138</v>
      </c>
      <c r="O124">
        <f>SUM(O108:O123)</f>
        <v>117</v>
      </c>
      <c r="P124">
        <f>SUM(P108:P123)</f>
        <v>1</v>
      </c>
      <c r="R124">
        <f>SUM(R108:R123)</f>
        <v>129</v>
      </c>
      <c r="S124">
        <f>SUM(S108:S123)</f>
        <v>125</v>
      </c>
      <c r="T124">
        <f>SUM(T108:T123)</f>
        <v>2</v>
      </c>
    </row>
    <row r="126" spans="14:18" ht="12.75">
      <c r="N126" s="15" t="s">
        <v>43</v>
      </c>
      <c r="R126" s="15" t="s">
        <v>42</v>
      </c>
    </row>
    <row r="127" spans="13:19" ht="12.75">
      <c r="M127" s="8"/>
      <c r="N127" s="8" t="s">
        <v>77</v>
      </c>
      <c r="O127" s="8" t="s">
        <v>78</v>
      </c>
      <c r="Q127" s="8"/>
      <c r="R127" s="8" t="s">
        <v>77</v>
      </c>
      <c r="S127" s="8" t="s">
        <v>78</v>
      </c>
    </row>
    <row r="128" spans="13:19" ht="12.75">
      <c r="M128" s="15" t="s">
        <v>46</v>
      </c>
      <c r="N128">
        <v>4</v>
      </c>
      <c r="O128">
        <v>12</v>
      </c>
      <c r="Q128" s="15" t="s">
        <v>20</v>
      </c>
      <c r="R128">
        <v>10</v>
      </c>
      <c r="S128">
        <v>6</v>
      </c>
    </row>
    <row r="129" spans="13:19" ht="12.75">
      <c r="M129" s="15" t="s">
        <v>32</v>
      </c>
      <c r="N129">
        <v>12</v>
      </c>
      <c r="O129">
        <v>4</v>
      </c>
      <c r="Q129" s="15" t="s">
        <v>45</v>
      </c>
      <c r="R129">
        <v>8</v>
      </c>
      <c r="S129">
        <v>8</v>
      </c>
    </row>
    <row r="130" spans="13:19" ht="12.75">
      <c r="M130" s="15" t="s">
        <v>40</v>
      </c>
      <c r="N130">
        <v>3</v>
      </c>
      <c r="O130">
        <v>13</v>
      </c>
      <c r="Q130" s="15" t="s">
        <v>51</v>
      </c>
      <c r="R130">
        <v>9</v>
      </c>
      <c r="S130">
        <v>7</v>
      </c>
    </row>
    <row r="131" spans="13:19" ht="12.75">
      <c r="M131" s="15" t="s">
        <v>30</v>
      </c>
      <c r="N131">
        <v>8</v>
      </c>
      <c r="O131">
        <v>8</v>
      </c>
      <c r="Q131" s="15" t="s">
        <v>35</v>
      </c>
      <c r="R131">
        <v>4</v>
      </c>
      <c r="S131">
        <v>12</v>
      </c>
    </row>
    <row r="132" spans="13:20" ht="12.75">
      <c r="M132" s="15" t="s">
        <v>41</v>
      </c>
      <c r="N132" s="15">
        <v>14</v>
      </c>
      <c r="O132" s="15">
        <v>2</v>
      </c>
      <c r="P132" s="15"/>
      <c r="Q132" s="15" t="s">
        <v>39</v>
      </c>
      <c r="R132" s="15">
        <v>6</v>
      </c>
      <c r="S132" s="15">
        <v>10</v>
      </c>
      <c r="T132" s="15"/>
    </row>
    <row r="133" spans="13:19" ht="12.75">
      <c r="M133" s="15" t="s">
        <v>33</v>
      </c>
      <c r="N133" s="15">
        <v>9</v>
      </c>
      <c r="O133" s="15">
        <v>7</v>
      </c>
      <c r="Q133" s="15" t="s">
        <v>32</v>
      </c>
      <c r="R133" s="15">
        <v>12</v>
      </c>
      <c r="S133" s="15">
        <v>4</v>
      </c>
    </row>
    <row r="134" spans="13:19" ht="12.75">
      <c r="M134" s="15" t="s">
        <v>34</v>
      </c>
      <c r="N134" s="15">
        <v>6</v>
      </c>
      <c r="O134" s="15">
        <v>10</v>
      </c>
      <c r="Q134" s="15" t="s">
        <v>50</v>
      </c>
      <c r="R134" s="15">
        <v>5</v>
      </c>
      <c r="S134" s="15">
        <v>11</v>
      </c>
    </row>
    <row r="135" spans="13:19" ht="12.75">
      <c r="M135" s="15" t="s">
        <v>35</v>
      </c>
      <c r="N135" s="15">
        <v>4</v>
      </c>
      <c r="O135" s="15">
        <v>12</v>
      </c>
      <c r="Q135" s="15" t="s">
        <v>37</v>
      </c>
      <c r="R135" s="15">
        <v>10</v>
      </c>
      <c r="S135" s="15">
        <v>6</v>
      </c>
    </row>
    <row r="136" spans="13:20" ht="12.75">
      <c r="M136" s="15" t="s">
        <v>39</v>
      </c>
      <c r="N136" s="15">
        <v>6</v>
      </c>
      <c r="O136" s="15">
        <v>10</v>
      </c>
      <c r="Q136" s="15" t="s">
        <v>44</v>
      </c>
      <c r="R136" s="15">
        <v>10</v>
      </c>
      <c r="S136" s="15">
        <v>5</v>
      </c>
      <c r="T136" s="15">
        <v>1</v>
      </c>
    </row>
    <row r="137" spans="13:19" ht="12.75">
      <c r="M137" s="15" t="s">
        <v>20</v>
      </c>
      <c r="N137" s="15">
        <v>10</v>
      </c>
      <c r="O137" s="15">
        <v>6</v>
      </c>
      <c r="Q137" s="15" t="s">
        <v>46</v>
      </c>
      <c r="R137" s="15">
        <v>4</v>
      </c>
      <c r="S137" s="15">
        <v>12</v>
      </c>
    </row>
    <row r="138" spans="13:20" ht="12.75">
      <c r="M138" s="15" t="s">
        <v>49</v>
      </c>
      <c r="N138" s="15">
        <v>9</v>
      </c>
      <c r="O138" s="15">
        <v>7</v>
      </c>
      <c r="Q138" s="15" t="s">
        <v>47</v>
      </c>
      <c r="R138" s="15">
        <v>11</v>
      </c>
      <c r="S138" s="15">
        <v>4</v>
      </c>
      <c r="T138" s="15">
        <v>1</v>
      </c>
    </row>
    <row r="139" spans="13:19" ht="12.75">
      <c r="M139" s="15" t="s">
        <v>38</v>
      </c>
      <c r="N139" s="15">
        <v>5</v>
      </c>
      <c r="O139" s="15">
        <v>11</v>
      </c>
      <c r="Q139" s="15" t="s">
        <v>40</v>
      </c>
      <c r="R139" s="15">
        <v>3</v>
      </c>
      <c r="S139" s="15">
        <v>13</v>
      </c>
    </row>
    <row r="140" spans="13:20" ht="12.75">
      <c r="M140" s="15" t="s">
        <v>19</v>
      </c>
      <c r="N140" s="15">
        <v>10</v>
      </c>
      <c r="O140" s="15">
        <v>6</v>
      </c>
      <c r="Q140" s="15" t="s">
        <v>34</v>
      </c>
      <c r="R140" s="15">
        <v>6</v>
      </c>
      <c r="S140" s="15">
        <v>10</v>
      </c>
      <c r="T140" s="15"/>
    </row>
    <row r="141" spans="13:19" ht="12.75">
      <c r="M141" s="15" t="s">
        <v>51</v>
      </c>
      <c r="N141" s="15">
        <v>9</v>
      </c>
      <c r="O141" s="15">
        <v>7</v>
      </c>
      <c r="Q141" s="15" t="s">
        <v>30</v>
      </c>
      <c r="R141" s="15">
        <v>8</v>
      </c>
      <c r="S141" s="15">
        <v>8</v>
      </c>
    </row>
    <row r="142" spans="13:19" ht="12.75">
      <c r="M142" s="15" t="s">
        <v>42</v>
      </c>
      <c r="N142" s="15">
        <v>7</v>
      </c>
      <c r="O142" s="15">
        <v>9</v>
      </c>
      <c r="Q142" s="15" t="s">
        <v>43</v>
      </c>
      <c r="R142" s="15">
        <v>7</v>
      </c>
      <c r="S142" s="15">
        <v>9</v>
      </c>
    </row>
    <row r="143" spans="13:19" ht="12.75">
      <c r="M143" s="15" t="s">
        <v>37</v>
      </c>
      <c r="N143" s="15">
        <v>10</v>
      </c>
      <c r="O143" s="15">
        <v>6</v>
      </c>
      <c r="Q143" s="15" t="s">
        <v>36</v>
      </c>
      <c r="R143" s="15">
        <v>12</v>
      </c>
      <c r="S143" s="15">
        <v>4</v>
      </c>
    </row>
    <row r="144" spans="14:20" ht="12.75">
      <c r="N144">
        <f>SUM(N128:N143)</f>
        <v>126</v>
      </c>
      <c r="O144">
        <f>SUM(O128:O143)</f>
        <v>130</v>
      </c>
      <c r="P144">
        <f>SUM(P128:P143)</f>
        <v>0</v>
      </c>
      <c r="R144">
        <f>SUM(R128:R143)</f>
        <v>125</v>
      </c>
      <c r="S144">
        <f>SUM(S128:S143)</f>
        <v>129</v>
      </c>
      <c r="T144">
        <f>SUM(T128:T143)</f>
        <v>2</v>
      </c>
    </row>
    <row r="146" spans="14:18" ht="12.75">
      <c r="N146" s="15" t="s">
        <v>39</v>
      </c>
      <c r="R146" s="15" t="s">
        <v>34</v>
      </c>
    </row>
    <row r="147" spans="13:19" ht="12.75">
      <c r="M147" s="8"/>
      <c r="N147" s="8" t="s">
        <v>77</v>
      </c>
      <c r="O147" s="8" t="s">
        <v>78</v>
      </c>
      <c r="Q147" s="8"/>
      <c r="R147" s="8" t="s">
        <v>77</v>
      </c>
      <c r="S147" s="8" t="s">
        <v>78</v>
      </c>
    </row>
    <row r="148" spans="13:19" ht="12.75">
      <c r="M148" s="15" t="s">
        <v>34</v>
      </c>
      <c r="N148">
        <v>6</v>
      </c>
      <c r="O148">
        <v>10</v>
      </c>
      <c r="Q148" s="15" t="s">
        <v>39</v>
      </c>
      <c r="R148">
        <v>6</v>
      </c>
      <c r="S148">
        <v>10</v>
      </c>
    </row>
    <row r="149" spans="13:19" ht="12.75">
      <c r="M149" s="15" t="s">
        <v>44</v>
      </c>
      <c r="N149">
        <v>10</v>
      </c>
      <c r="O149">
        <v>5</v>
      </c>
      <c r="P149">
        <v>1</v>
      </c>
      <c r="Q149" s="15" t="s">
        <v>46</v>
      </c>
      <c r="R149" s="15">
        <v>4</v>
      </c>
      <c r="S149" s="15">
        <v>12</v>
      </c>
    </row>
    <row r="150" spans="13:19" ht="12.75">
      <c r="M150" s="15" t="s">
        <v>37</v>
      </c>
      <c r="N150">
        <v>10</v>
      </c>
      <c r="O150">
        <v>6</v>
      </c>
      <c r="Q150" s="15" t="s">
        <v>35</v>
      </c>
      <c r="R150">
        <v>4</v>
      </c>
      <c r="S150">
        <v>12</v>
      </c>
    </row>
    <row r="151" spans="13:19" ht="12.75">
      <c r="M151" s="15" t="s">
        <v>40</v>
      </c>
      <c r="N151">
        <v>3</v>
      </c>
      <c r="O151">
        <v>13</v>
      </c>
      <c r="Q151" s="15" t="s">
        <v>41</v>
      </c>
      <c r="R151">
        <v>14</v>
      </c>
      <c r="S151">
        <v>2</v>
      </c>
    </row>
    <row r="152" spans="13:20" ht="12.75">
      <c r="M152" s="15" t="s">
        <v>42</v>
      </c>
      <c r="N152" s="15">
        <v>7</v>
      </c>
      <c r="O152" s="15">
        <v>9</v>
      </c>
      <c r="P152" s="15"/>
      <c r="Q152" s="15" t="s">
        <v>31</v>
      </c>
      <c r="R152" s="15">
        <v>4</v>
      </c>
      <c r="S152" s="15">
        <v>12</v>
      </c>
      <c r="T152" s="15"/>
    </row>
    <row r="153" spans="13:20" ht="12.75">
      <c r="M153" s="15" t="s">
        <v>49</v>
      </c>
      <c r="N153" s="15">
        <v>9</v>
      </c>
      <c r="O153" s="15">
        <v>7</v>
      </c>
      <c r="Q153" s="15" t="s">
        <v>47</v>
      </c>
      <c r="R153" s="15">
        <v>11</v>
      </c>
      <c r="S153" s="15">
        <v>4</v>
      </c>
      <c r="T153" s="15">
        <v>1</v>
      </c>
    </row>
    <row r="154" spans="13:19" ht="12.75">
      <c r="M154" s="15" t="s">
        <v>35</v>
      </c>
      <c r="N154" s="15">
        <v>4</v>
      </c>
      <c r="O154" s="15">
        <v>12</v>
      </c>
      <c r="Q154" s="15" t="s">
        <v>43</v>
      </c>
      <c r="R154" s="15">
        <v>7</v>
      </c>
      <c r="S154" s="15">
        <v>9</v>
      </c>
    </row>
    <row r="155" spans="13:19" ht="12.75">
      <c r="M155" s="15" t="s">
        <v>50</v>
      </c>
      <c r="N155" s="15">
        <v>5</v>
      </c>
      <c r="O155" s="15">
        <v>11</v>
      </c>
      <c r="Q155" s="15" t="s">
        <v>49</v>
      </c>
      <c r="R155" s="15">
        <v>9</v>
      </c>
      <c r="S155" s="15">
        <v>7</v>
      </c>
    </row>
    <row r="156" spans="13:20" ht="12.75">
      <c r="M156" s="15" t="s">
        <v>43</v>
      </c>
      <c r="N156" s="15">
        <v>7</v>
      </c>
      <c r="O156" s="15">
        <v>9</v>
      </c>
      <c r="Q156" s="15" t="s">
        <v>19</v>
      </c>
      <c r="R156" s="15">
        <v>10</v>
      </c>
      <c r="S156" s="15">
        <v>6</v>
      </c>
      <c r="T156" s="15"/>
    </row>
    <row r="157" spans="13:19" ht="12.75">
      <c r="M157" s="15" t="s">
        <v>30</v>
      </c>
      <c r="N157" s="15">
        <v>8</v>
      </c>
      <c r="O157" s="15">
        <v>8</v>
      </c>
      <c r="Q157" s="15" t="s">
        <v>50</v>
      </c>
      <c r="R157" s="15">
        <v>5</v>
      </c>
      <c r="S157" s="15">
        <v>11</v>
      </c>
    </row>
    <row r="158" spans="13:20" ht="12.75">
      <c r="M158" s="15" t="s">
        <v>36</v>
      </c>
      <c r="N158" s="15">
        <v>12</v>
      </c>
      <c r="O158" s="15">
        <v>4</v>
      </c>
      <c r="Q158" s="15" t="s">
        <v>40</v>
      </c>
      <c r="R158" s="15">
        <v>3</v>
      </c>
      <c r="S158" s="15">
        <v>13</v>
      </c>
      <c r="T158" s="15"/>
    </row>
    <row r="159" spans="13:19" ht="12.75">
      <c r="M159" s="15" t="s">
        <v>41</v>
      </c>
      <c r="N159" s="15">
        <v>14</v>
      </c>
      <c r="O159" s="15">
        <v>2</v>
      </c>
      <c r="Q159" s="15" t="s">
        <v>45</v>
      </c>
      <c r="R159" s="15">
        <v>8</v>
      </c>
      <c r="S159" s="15">
        <v>8</v>
      </c>
    </row>
    <row r="160" spans="13:20" ht="12.75">
      <c r="M160" s="15" t="s">
        <v>47</v>
      </c>
      <c r="N160" s="15">
        <v>11</v>
      </c>
      <c r="O160" s="15">
        <v>4</v>
      </c>
      <c r="P160">
        <v>1</v>
      </c>
      <c r="Q160" s="15" t="s">
        <v>42</v>
      </c>
      <c r="R160" s="15">
        <v>7</v>
      </c>
      <c r="S160" s="15">
        <v>9</v>
      </c>
      <c r="T160" s="15"/>
    </row>
    <row r="161" spans="13:19" ht="12.75">
      <c r="M161" s="15" t="s">
        <v>32</v>
      </c>
      <c r="N161" s="15">
        <v>12</v>
      </c>
      <c r="O161" s="15">
        <v>4</v>
      </c>
      <c r="Q161" s="15" t="s">
        <v>36</v>
      </c>
      <c r="R161" s="15">
        <v>12</v>
      </c>
      <c r="S161" s="15">
        <v>4</v>
      </c>
    </row>
    <row r="162" spans="13:20" ht="12.75">
      <c r="M162" s="15" t="s">
        <v>38</v>
      </c>
      <c r="N162" s="15">
        <v>5</v>
      </c>
      <c r="O162" s="15">
        <v>11</v>
      </c>
      <c r="Q162" s="15" t="s">
        <v>44</v>
      </c>
      <c r="R162" s="15">
        <v>10</v>
      </c>
      <c r="S162" s="15">
        <v>5</v>
      </c>
      <c r="T162" s="15">
        <v>1</v>
      </c>
    </row>
    <row r="163" spans="13:19" ht="12.75">
      <c r="M163" s="15" t="s">
        <v>19</v>
      </c>
      <c r="N163" s="15">
        <v>10</v>
      </c>
      <c r="O163" s="15">
        <v>6</v>
      </c>
      <c r="Q163" s="15" t="s">
        <v>33</v>
      </c>
      <c r="R163" s="15">
        <v>9</v>
      </c>
      <c r="S163" s="15">
        <v>7</v>
      </c>
    </row>
    <row r="164" spans="14:20" ht="12.75">
      <c r="N164">
        <f>SUM(N148:N163)</f>
        <v>133</v>
      </c>
      <c r="O164">
        <f>SUM(O148:O163)</f>
        <v>121</v>
      </c>
      <c r="P164">
        <f>SUM(P148:P163)</f>
        <v>2</v>
      </c>
      <c r="R164">
        <f>SUM(R148:R163)</f>
        <v>123</v>
      </c>
      <c r="S164">
        <f>SUM(S148:S163)</f>
        <v>131</v>
      </c>
      <c r="T164">
        <f>SUM(T148:T163)</f>
        <v>2</v>
      </c>
    </row>
    <row r="166" spans="14:18" ht="12.75">
      <c r="N166" s="15" t="s">
        <v>50</v>
      </c>
      <c r="R166" s="15" t="s">
        <v>38</v>
      </c>
    </row>
    <row r="167" spans="13:19" ht="12.75">
      <c r="M167" s="8"/>
      <c r="N167" s="8" t="s">
        <v>77</v>
      </c>
      <c r="O167" s="8" t="s">
        <v>78</v>
      </c>
      <c r="Q167" s="8"/>
      <c r="R167" s="8" t="s">
        <v>77</v>
      </c>
      <c r="S167" s="8" t="s">
        <v>78</v>
      </c>
    </row>
    <row r="168" spans="13:19" ht="12.75">
      <c r="M168" s="15" t="s">
        <v>32</v>
      </c>
      <c r="N168">
        <v>12</v>
      </c>
      <c r="O168">
        <v>4</v>
      </c>
      <c r="Q168" s="15" t="s">
        <v>40</v>
      </c>
      <c r="R168">
        <v>3</v>
      </c>
      <c r="S168">
        <v>13</v>
      </c>
    </row>
    <row r="169" spans="13:19" ht="12.75">
      <c r="M169" s="15" t="s">
        <v>51</v>
      </c>
      <c r="N169">
        <v>9</v>
      </c>
      <c r="O169">
        <v>7</v>
      </c>
      <c r="Q169" s="15" t="s">
        <v>30</v>
      </c>
      <c r="R169">
        <v>8</v>
      </c>
      <c r="S169">
        <v>8</v>
      </c>
    </row>
    <row r="170" spans="13:19" ht="12.75">
      <c r="M170" s="15" t="s">
        <v>45</v>
      </c>
      <c r="N170">
        <v>8</v>
      </c>
      <c r="O170">
        <v>8</v>
      </c>
      <c r="Q170" s="15" t="s">
        <v>36</v>
      </c>
      <c r="R170">
        <v>12</v>
      </c>
      <c r="S170">
        <v>4</v>
      </c>
    </row>
    <row r="171" spans="13:19" ht="12.75">
      <c r="M171" s="15" t="s">
        <v>37</v>
      </c>
      <c r="N171">
        <v>10</v>
      </c>
      <c r="O171">
        <v>6</v>
      </c>
      <c r="Q171" s="15" t="s">
        <v>49</v>
      </c>
      <c r="R171">
        <v>9</v>
      </c>
      <c r="S171">
        <v>7</v>
      </c>
    </row>
    <row r="172" spans="13:20" ht="12.75">
      <c r="M172" s="15" t="s">
        <v>19</v>
      </c>
      <c r="N172" s="15">
        <v>10</v>
      </c>
      <c r="O172" s="15">
        <v>6</v>
      </c>
      <c r="P172" s="15"/>
      <c r="Q172" s="15" t="s">
        <v>20</v>
      </c>
      <c r="R172" s="15">
        <v>10</v>
      </c>
      <c r="S172" s="15">
        <v>6</v>
      </c>
      <c r="T172" s="15"/>
    </row>
    <row r="173" spans="13:19" ht="12.75">
      <c r="M173" s="15" t="s">
        <v>29</v>
      </c>
      <c r="N173" s="15">
        <v>8</v>
      </c>
      <c r="O173" s="15">
        <v>8</v>
      </c>
      <c r="Q173" s="15" t="s">
        <v>51</v>
      </c>
      <c r="R173" s="15">
        <v>9</v>
      </c>
      <c r="S173" s="15">
        <v>7</v>
      </c>
    </row>
    <row r="174" spans="13:19" ht="12.75">
      <c r="M174" s="15" t="s">
        <v>42</v>
      </c>
      <c r="N174" s="15">
        <v>7</v>
      </c>
      <c r="O174" s="15">
        <v>9</v>
      </c>
      <c r="Q174" s="15" t="s">
        <v>45</v>
      </c>
      <c r="R174" s="15">
        <v>8</v>
      </c>
      <c r="S174" s="15">
        <v>8</v>
      </c>
    </row>
    <row r="175" spans="13:20" ht="12.75">
      <c r="M175" s="15" t="s">
        <v>39</v>
      </c>
      <c r="N175" s="15">
        <v>6</v>
      </c>
      <c r="O175" s="15">
        <v>10</v>
      </c>
      <c r="Q175" s="15" t="s">
        <v>47</v>
      </c>
      <c r="R175" s="15">
        <v>11</v>
      </c>
      <c r="S175" s="15">
        <v>4</v>
      </c>
      <c r="T175" s="15">
        <v>1</v>
      </c>
    </row>
    <row r="176" spans="13:20" ht="12.75">
      <c r="M176" s="15" t="s">
        <v>30</v>
      </c>
      <c r="N176" s="15">
        <v>8</v>
      </c>
      <c r="O176" s="15">
        <v>8</v>
      </c>
      <c r="Q176" s="15" t="s">
        <v>33</v>
      </c>
      <c r="R176" s="15">
        <v>9</v>
      </c>
      <c r="S176" s="15">
        <v>7</v>
      </c>
      <c r="T176" s="15"/>
    </row>
    <row r="177" spans="13:19" ht="12.75">
      <c r="M177" s="15" t="s">
        <v>34</v>
      </c>
      <c r="N177" s="15">
        <v>6</v>
      </c>
      <c r="O177" s="15">
        <v>10</v>
      </c>
      <c r="Q177" s="15" t="s">
        <v>41</v>
      </c>
      <c r="R177" s="15">
        <v>14</v>
      </c>
      <c r="S177" s="15">
        <v>2</v>
      </c>
    </row>
    <row r="178" spans="13:20" ht="12.75">
      <c r="M178" s="15" t="s">
        <v>33</v>
      </c>
      <c r="N178" s="15">
        <v>9</v>
      </c>
      <c r="O178" s="15">
        <v>7</v>
      </c>
      <c r="Q178" s="15" t="s">
        <v>35</v>
      </c>
      <c r="R178" s="15">
        <v>4</v>
      </c>
      <c r="S178" s="15">
        <v>12</v>
      </c>
      <c r="T178" s="15"/>
    </row>
    <row r="179" spans="13:19" ht="12.75">
      <c r="M179" s="15" t="s">
        <v>47</v>
      </c>
      <c r="N179" s="15">
        <v>11</v>
      </c>
      <c r="O179" s="15">
        <v>4</v>
      </c>
      <c r="P179">
        <v>1</v>
      </c>
      <c r="Q179" s="15" t="s">
        <v>43</v>
      </c>
      <c r="R179" s="15">
        <v>7</v>
      </c>
      <c r="S179" s="15">
        <v>9</v>
      </c>
    </row>
    <row r="180" spans="13:20" ht="12.75">
      <c r="M180" s="15" t="s">
        <v>36</v>
      </c>
      <c r="N180" s="15">
        <v>12</v>
      </c>
      <c r="O180" s="15">
        <v>4</v>
      </c>
      <c r="Q180" s="15" t="s">
        <v>37</v>
      </c>
      <c r="R180" s="15">
        <v>10</v>
      </c>
      <c r="S180" s="15">
        <v>6</v>
      </c>
      <c r="T180" s="15"/>
    </row>
    <row r="181" spans="13:19" ht="12.75">
      <c r="M181" s="15" t="s">
        <v>44</v>
      </c>
      <c r="N181" s="15">
        <v>10</v>
      </c>
      <c r="O181" s="15">
        <v>5</v>
      </c>
      <c r="P181">
        <v>1</v>
      </c>
      <c r="Q181" s="15" t="s">
        <v>31</v>
      </c>
      <c r="R181" s="15">
        <v>4</v>
      </c>
      <c r="S181" s="15">
        <v>12</v>
      </c>
    </row>
    <row r="182" spans="13:19" ht="12.75">
      <c r="M182" s="15" t="s">
        <v>35</v>
      </c>
      <c r="N182" s="15">
        <v>4</v>
      </c>
      <c r="O182" s="15">
        <v>12</v>
      </c>
      <c r="Q182" s="15" t="s">
        <v>39</v>
      </c>
      <c r="R182" s="15">
        <v>6</v>
      </c>
      <c r="S182" s="15">
        <v>10</v>
      </c>
    </row>
    <row r="183" spans="13:19" ht="12.75">
      <c r="M183" s="15" t="s">
        <v>31</v>
      </c>
      <c r="N183" s="15">
        <v>4</v>
      </c>
      <c r="O183" s="15">
        <v>12</v>
      </c>
      <c r="Q183" s="15" t="s">
        <v>32</v>
      </c>
      <c r="R183" s="15">
        <v>12</v>
      </c>
      <c r="S183" s="15">
        <v>4</v>
      </c>
    </row>
    <row r="184" spans="14:20" ht="12.75">
      <c r="N184">
        <f>SUM(N168:N183)</f>
        <v>134</v>
      </c>
      <c r="O184">
        <f>SUM(O168:O183)</f>
        <v>120</v>
      </c>
      <c r="P184">
        <f>SUM(P168:P183)</f>
        <v>2</v>
      </c>
      <c r="R184">
        <f>SUM(R168:R183)</f>
        <v>136</v>
      </c>
      <c r="S184">
        <f>SUM(S168:S183)</f>
        <v>119</v>
      </c>
      <c r="T184">
        <f>SUM(T168:T183)</f>
        <v>1</v>
      </c>
    </row>
    <row r="186" spans="14:18" ht="12.75">
      <c r="N186" s="15" t="s">
        <v>46</v>
      </c>
      <c r="R186" s="15" t="s">
        <v>31</v>
      </c>
    </row>
    <row r="187" spans="13:19" ht="12.75">
      <c r="M187" s="8"/>
      <c r="N187" s="8" t="s">
        <v>77</v>
      </c>
      <c r="O187" s="8" t="s">
        <v>78</v>
      </c>
      <c r="Q187" s="8"/>
      <c r="R187" s="8" t="s">
        <v>77</v>
      </c>
      <c r="S187" s="8" t="s">
        <v>78</v>
      </c>
    </row>
    <row r="188" spans="13:19" ht="12.75">
      <c r="M188" s="15" t="s">
        <v>43</v>
      </c>
      <c r="N188">
        <v>7</v>
      </c>
      <c r="O188">
        <v>9</v>
      </c>
      <c r="Q188" s="15" t="s">
        <v>35</v>
      </c>
      <c r="R188">
        <v>4</v>
      </c>
      <c r="S188">
        <v>12</v>
      </c>
    </row>
    <row r="189" spans="13:19" ht="12.75">
      <c r="M189" s="15" t="s">
        <v>34</v>
      </c>
      <c r="N189">
        <v>6</v>
      </c>
      <c r="O189">
        <v>10</v>
      </c>
      <c r="Q189" s="15" t="s">
        <v>37</v>
      </c>
      <c r="R189">
        <v>10</v>
      </c>
      <c r="S189">
        <v>6</v>
      </c>
    </row>
    <row r="190" spans="13:19" ht="12.75">
      <c r="M190" s="15" t="s">
        <v>49</v>
      </c>
      <c r="N190">
        <v>9</v>
      </c>
      <c r="O190">
        <v>7</v>
      </c>
      <c r="Q190" s="15" t="s">
        <v>19</v>
      </c>
      <c r="R190">
        <v>10</v>
      </c>
      <c r="S190">
        <v>6</v>
      </c>
    </row>
    <row r="191" spans="13:19" ht="12.75">
      <c r="M191" s="15" t="s">
        <v>19</v>
      </c>
      <c r="N191">
        <v>10</v>
      </c>
      <c r="O191">
        <v>6</v>
      </c>
      <c r="Q191" s="15" t="s">
        <v>32</v>
      </c>
      <c r="R191">
        <v>12</v>
      </c>
      <c r="S191">
        <v>4</v>
      </c>
    </row>
    <row r="192" spans="13:20" ht="12.75">
      <c r="M192" s="15" t="s">
        <v>33</v>
      </c>
      <c r="N192" s="15">
        <v>9</v>
      </c>
      <c r="O192" s="15">
        <v>7</v>
      </c>
      <c r="P192" s="15"/>
      <c r="Q192" s="15" t="s">
        <v>34</v>
      </c>
      <c r="R192" s="15">
        <v>6</v>
      </c>
      <c r="S192" s="15">
        <v>10</v>
      </c>
      <c r="T192" s="15"/>
    </row>
    <row r="193" spans="13:19" ht="12.75">
      <c r="M193" s="15" t="s">
        <v>44</v>
      </c>
      <c r="N193" s="15">
        <v>10</v>
      </c>
      <c r="O193" s="15">
        <v>5</v>
      </c>
      <c r="P193">
        <v>1</v>
      </c>
      <c r="Q193" s="15" t="s">
        <v>20</v>
      </c>
      <c r="R193" s="15">
        <v>10</v>
      </c>
      <c r="S193" s="15">
        <v>6</v>
      </c>
    </row>
    <row r="194" spans="13:19" ht="12.75">
      <c r="M194" s="15" t="s">
        <v>20</v>
      </c>
      <c r="N194" s="15">
        <v>10</v>
      </c>
      <c r="O194" s="15">
        <v>6</v>
      </c>
      <c r="Q194" s="15" t="s">
        <v>51</v>
      </c>
      <c r="R194" s="15">
        <v>9</v>
      </c>
      <c r="S194" s="15">
        <v>7</v>
      </c>
    </row>
    <row r="195" spans="13:20" ht="12.75">
      <c r="M195" s="15" t="s">
        <v>36</v>
      </c>
      <c r="N195" s="15">
        <v>12</v>
      </c>
      <c r="O195" s="15">
        <v>4</v>
      </c>
      <c r="Q195" s="15" t="s">
        <v>41</v>
      </c>
      <c r="R195" s="15">
        <v>14</v>
      </c>
      <c r="S195" s="15">
        <v>2</v>
      </c>
      <c r="T195" s="15"/>
    </row>
    <row r="196" spans="13:20" ht="12.75">
      <c r="M196" s="15" t="s">
        <v>32</v>
      </c>
      <c r="N196" s="15">
        <v>12</v>
      </c>
      <c r="O196" s="15">
        <v>4</v>
      </c>
      <c r="Q196" s="15" t="s">
        <v>49</v>
      </c>
      <c r="R196" s="15">
        <v>9</v>
      </c>
      <c r="S196" s="15">
        <v>7</v>
      </c>
      <c r="T196" s="15"/>
    </row>
    <row r="197" spans="13:19" ht="12.75">
      <c r="M197" s="15" t="s">
        <v>42</v>
      </c>
      <c r="N197" s="15">
        <v>7</v>
      </c>
      <c r="O197" s="15">
        <v>9</v>
      </c>
      <c r="Q197" s="15" t="s">
        <v>40</v>
      </c>
      <c r="R197" s="15">
        <v>3</v>
      </c>
      <c r="S197" s="15">
        <v>13</v>
      </c>
    </row>
    <row r="198" spans="13:20" ht="12.75">
      <c r="M198" s="15" t="s">
        <v>29</v>
      </c>
      <c r="N198" s="15">
        <v>8</v>
      </c>
      <c r="O198" s="15">
        <v>8</v>
      </c>
      <c r="Q198" s="15" t="s">
        <v>30</v>
      </c>
      <c r="R198" s="15">
        <v>8</v>
      </c>
      <c r="S198" s="15">
        <v>8</v>
      </c>
      <c r="T198" s="15"/>
    </row>
    <row r="199" spans="13:20" ht="12.75">
      <c r="M199" s="15" t="s">
        <v>30</v>
      </c>
      <c r="N199" s="15">
        <v>8</v>
      </c>
      <c r="O199" s="15">
        <v>8</v>
      </c>
      <c r="Q199" s="15" t="s">
        <v>44</v>
      </c>
      <c r="R199" s="15">
        <v>10</v>
      </c>
      <c r="S199" s="15">
        <v>5</v>
      </c>
      <c r="T199" s="15">
        <v>1</v>
      </c>
    </row>
    <row r="200" spans="13:20" ht="12.75">
      <c r="M200" s="15" t="s">
        <v>35</v>
      </c>
      <c r="N200" s="15">
        <v>4</v>
      </c>
      <c r="O200" s="15">
        <v>12</v>
      </c>
      <c r="Q200" s="15" t="s">
        <v>33</v>
      </c>
      <c r="R200" s="15">
        <v>9</v>
      </c>
      <c r="S200" s="15">
        <v>7</v>
      </c>
      <c r="T200" s="15"/>
    </row>
    <row r="201" spans="13:19" ht="12.75">
      <c r="M201" s="15" t="s">
        <v>40</v>
      </c>
      <c r="N201" s="15">
        <v>3</v>
      </c>
      <c r="O201" s="15">
        <v>13</v>
      </c>
      <c r="Q201" s="15" t="s">
        <v>38</v>
      </c>
      <c r="R201" s="15">
        <v>5</v>
      </c>
      <c r="S201" s="15">
        <v>11</v>
      </c>
    </row>
    <row r="202" spans="13:19" ht="12.75">
      <c r="M202" s="15" t="s">
        <v>36</v>
      </c>
      <c r="N202" s="15">
        <v>12</v>
      </c>
      <c r="O202" s="15">
        <v>4</v>
      </c>
      <c r="Q202" s="15" t="s">
        <v>29</v>
      </c>
      <c r="R202" s="15">
        <v>8</v>
      </c>
      <c r="S202" s="15">
        <v>8</v>
      </c>
    </row>
    <row r="203" spans="13:19" ht="12.75">
      <c r="M203" s="15" t="s">
        <v>45</v>
      </c>
      <c r="N203" s="15">
        <v>8</v>
      </c>
      <c r="O203" s="15">
        <v>8</v>
      </c>
      <c r="Q203" s="15" t="s">
        <v>50</v>
      </c>
      <c r="R203" s="15">
        <v>5</v>
      </c>
      <c r="S203" s="15">
        <v>11</v>
      </c>
    </row>
    <row r="204" spans="14:20" ht="12.75">
      <c r="N204">
        <f>SUM(N188:N203)</f>
        <v>135</v>
      </c>
      <c r="O204">
        <f>SUM(O188:O203)</f>
        <v>120</v>
      </c>
      <c r="P204">
        <f>SUM(P188:P203)</f>
        <v>1</v>
      </c>
      <c r="R204">
        <f>SUM(R188:R203)</f>
        <v>132</v>
      </c>
      <c r="S204">
        <f>SUM(S188:S203)</f>
        <v>123</v>
      </c>
      <c r="T204">
        <f>SUM(T188:T203)</f>
        <v>1</v>
      </c>
    </row>
    <row r="206" spans="13:19" ht="12.75">
      <c r="M206" s="8"/>
      <c r="N206" s="15" t="s">
        <v>35</v>
      </c>
      <c r="O206" s="8"/>
      <c r="Q206" s="8"/>
      <c r="R206" s="15" t="s">
        <v>19</v>
      </c>
      <c r="S206" s="8"/>
    </row>
    <row r="207" spans="13:19" ht="12.75">
      <c r="M207" s="8"/>
      <c r="N207" s="8" t="s">
        <v>77</v>
      </c>
      <c r="O207" s="8" t="s">
        <v>78</v>
      </c>
      <c r="Q207" s="8"/>
      <c r="R207" s="8" t="s">
        <v>77</v>
      </c>
      <c r="S207" s="8" t="s">
        <v>78</v>
      </c>
    </row>
    <row r="208" spans="13:19" ht="12.75">
      <c r="M208" s="15" t="s">
        <v>31</v>
      </c>
      <c r="N208">
        <v>4</v>
      </c>
      <c r="O208">
        <v>12</v>
      </c>
      <c r="Q208" s="15" t="s">
        <v>41</v>
      </c>
      <c r="R208">
        <v>14</v>
      </c>
      <c r="S208">
        <v>2</v>
      </c>
    </row>
    <row r="209" spans="13:19" ht="12.75">
      <c r="M209" s="15" t="s">
        <v>33</v>
      </c>
      <c r="N209">
        <v>9</v>
      </c>
      <c r="O209">
        <v>7</v>
      </c>
      <c r="Q209" s="15" t="s">
        <v>20</v>
      </c>
      <c r="R209">
        <v>10</v>
      </c>
      <c r="S209">
        <v>6</v>
      </c>
    </row>
    <row r="210" spans="13:19" ht="12.75">
      <c r="M210" s="15" t="s">
        <v>34</v>
      </c>
      <c r="N210">
        <v>6</v>
      </c>
      <c r="O210">
        <v>10</v>
      </c>
      <c r="Q210" s="15" t="s">
        <v>31</v>
      </c>
      <c r="R210">
        <v>4</v>
      </c>
      <c r="S210">
        <v>12</v>
      </c>
    </row>
    <row r="211" spans="13:19" ht="12.75">
      <c r="M211" s="15" t="s">
        <v>42</v>
      </c>
      <c r="N211">
        <v>7</v>
      </c>
      <c r="O211">
        <v>9</v>
      </c>
      <c r="Q211" s="15" t="s">
        <v>46</v>
      </c>
      <c r="R211">
        <v>4</v>
      </c>
      <c r="S211">
        <v>12</v>
      </c>
    </row>
    <row r="212" spans="13:20" ht="12.75">
      <c r="M212" s="15" t="s">
        <v>51</v>
      </c>
      <c r="N212" s="15">
        <v>9</v>
      </c>
      <c r="O212" s="15">
        <v>7</v>
      </c>
      <c r="P212" s="15"/>
      <c r="Q212" s="15" t="s">
        <v>50</v>
      </c>
      <c r="R212" s="15">
        <v>5</v>
      </c>
      <c r="S212" s="15">
        <v>11</v>
      </c>
      <c r="T212" s="15"/>
    </row>
    <row r="213" spans="13:19" ht="12.75">
      <c r="M213" s="15" t="s">
        <v>45</v>
      </c>
      <c r="N213" s="15">
        <v>8</v>
      </c>
      <c r="O213" s="15">
        <v>8</v>
      </c>
      <c r="Q213" s="15" t="s">
        <v>37</v>
      </c>
      <c r="R213" s="15">
        <v>10</v>
      </c>
      <c r="S213" s="15">
        <v>6</v>
      </c>
    </row>
    <row r="214" spans="13:20" ht="12.75">
      <c r="M214" s="15" t="s">
        <v>39</v>
      </c>
      <c r="N214" s="15">
        <v>6</v>
      </c>
      <c r="O214" s="15">
        <v>10</v>
      </c>
      <c r="Q214" s="15" t="s">
        <v>47</v>
      </c>
      <c r="R214" s="15">
        <v>11</v>
      </c>
      <c r="S214" s="15">
        <v>4</v>
      </c>
      <c r="T214" s="15">
        <v>1</v>
      </c>
    </row>
    <row r="215" spans="13:19" ht="12.75">
      <c r="M215" s="15" t="s">
        <v>43</v>
      </c>
      <c r="N215" s="15">
        <v>7</v>
      </c>
      <c r="O215" s="15">
        <v>9</v>
      </c>
      <c r="Q215" s="15" t="s">
        <v>29</v>
      </c>
      <c r="R215" s="15">
        <v>8</v>
      </c>
      <c r="S215" s="15">
        <v>8</v>
      </c>
    </row>
    <row r="216" spans="13:19" ht="12.75">
      <c r="M216" s="15" t="s">
        <v>41</v>
      </c>
      <c r="N216" s="15">
        <v>14</v>
      </c>
      <c r="O216" s="15">
        <v>2</v>
      </c>
      <c r="Q216" s="15" t="s">
        <v>34</v>
      </c>
      <c r="R216" s="15">
        <v>6</v>
      </c>
      <c r="S216" s="15">
        <v>10</v>
      </c>
    </row>
    <row r="217" spans="13:19" ht="12.75">
      <c r="M217" s="15" t="s">
        <v>36</v>
      </c>
      <c r="N217" s="15">
        <v>12</v>
      </c>
      <c r="O217" s="15">
        <v>4</v>
      </c>
      <c r="Q217" s="15" t="s">
        <v>32</v>
      </c>
      <c r="R217" s="15">
        <v>12</v>
      </c>
      <c r="S217" s="15">
        <v>4</v>
      </c>
    </row>
    <row r="218" spans="13:19" ht="12.75">
      <c r="M218" s="15" t="s">
        <v>38</v>
      </c>
      <c r="N218" s="15">
        <v>5</v>
      </c>
      <c r="O218" s="15">
        <v>11</v>
      </c>
      <c r="Q218" s="15" t="s">
        <v>45</v>
      </c>
      <c r="R218" s="15">
        <v>8</v>
      </c>
      <c r="S218" s="15">
        <v>8</v>
      </c>
    </row>
    <row r="219" spans="13:19" ht="12.75">
      <c r="M219" s="15" t="s">
        <v>19</v>
      </c>
      <c r="N219" s="15">
        <v>10</v>
      </c>
      <c r="O219" s="15">
        <v>6</v>
      </c>
      <c r="Q219" s="15" t="s">
        <v>35</v>
      </c>
      <c r="R219" s="15">
        <v>4</v>
      </c>
      <c r="S219" s="15">
        <v>12</v>
      </c>
    </row>
    <row r="220" spans="13:19" ht="12.75">
      <c r="M220" s="15" t="s">
        <v>46</v>
      </c>
      <c r="N220" s="15">
        <v>4</v>
      </c>
      <c r="O220" s="15">
        <v>12</v>
      </c>
      <c r="Q220" s="15" t="s">
        <v>43</v>
      </c>
      <c r="R220" s="15">
        <v>7</v>
      </c>
      <c r="S220" s="15">
        <v>9</v>
      </c>
    </row>
    <row r="221" spans="13:19" ht="12.75">
      <c r="M221" s="15" t="s">
        <v>37</v>
      </c>
      <c r="N221" s="15">
        <v>10</v>
      </c>
      <c r="O221" s="15">
        <v>6</v>
      </c>
      <c r="Q221" s="15" t="s">
        <v>33</v>
      </c>
      <c r="R221" s="15">
        <v>9</v>
      </c>
      <c r="S221" s="15">
        <v>7</v>
      </c>
    </row>
    <row r="222" spans="13:19" ht="12.75">
      <c r="M222" s="15" t="s">
        <v>50</v>
      </c>
      <c r="N222" s="15">
        <v>5</v>
      </c>
      <c r="O222" s="15">
        <v>11</v>
      </c>
      <c r="Q222" s="15" t="s">
        <v>40</v>
      </c>
      <c r="R222" s="15">
        <v>3</v>
      </c>
      <c r="S222" s="15">
        <v>13</v>
      </c>
    </row>
    <row r="223" spans="13:19" ht="12.75">
      <c r="M223" s="15" t="s">
        <v>47</v>
      </c>
      <c r="N223" s="15">
        <v>11</v>
      </c>
      <c r="O223" s="15">
        <v>4</v>
      </c>
      <c r="P223">
        <v>1</v>
      </c>
      <c r="Q223" s="15" t="s">
        <v>39</v>
      </c>
      <c r="R223" s="15">
        <v>6</v>
      </c>
      <c r="S223" s="15">
        <v>10</v>
      </c>
    </row>
    <row r="224" spans="14:20" ht="12.75">
      <c r="N224">
        <f>SUM(N208:N223)</f>
        <v>127</v>
      </c>
      <c r="O224">
        <f>SUM(O208:O223)</f>
        <v>128</v>
      </c>
      <c r="P224">
        <f>SUM(P208:P223)</f>
        <v>1</v>
      </c>
      <c r="R224">
        <f>SUM(R208:R223)</f>
        <v>121</v>
      </c>
      <c r="S224">
        <f>SUM(S208:S223)</f>
        <v>134</v>
      </c>
      <c r="T224">
        <f>SUM(T208:T223)</f>
        <v>1</v>
      </c>
    </row>
    <row r="226" spans="14:15" ht="12.75">
      <c r="N226" s="15" t="s">
        <v>37</v>
      </c>
      <c r="O226" s="8"/>
    </row>
    <row r="227" spans="14:15" ht="12.75">
      <c r="N227" s="8" t="s">
        <v>77</v>
      </c>
      <c r="O227" s="8" t="s">
        <v>78</v>
      </c>
    </row>
    <row r="228" spans="13:15" ht="12.75">
      <c r="M228" t="s">
        <v>30</v>
      </c>
      <c r="N228">
        <v>8</v>
      </c>
      <c r="O228">
        <v>8</v>
      </c>
    </row>
    <row r="229" spans="13:15" ht="12.75">
      <c r="M229" t="s">
        <v>31</v>
      </c>
      <c r="N229">
        <v>4</v>
      </c>
      <c r="O229">
        <v>12</v>
      </c>
    </row>
    <row r="230" spans="13:15" ht="12.75">
      <c r="M230" t="s">
        <v>39</v>
      </c>
      <c r="N230">
        <v>6</v>
      </c>
      <c r="O230">
        <v>10</v>
      </c>
    </row>
    <row r="231" spans="13:15" ht="12.75">
      <c r="M231" t="s">
        <v>50</v>
      </c>
      <c r="N231">
        <v>5</v>
      </c>
      <c r="O231">
        <v>11</v>
      </c>
    </row>
    <row r="232" spans="13:16" ht="12.75">
      <c r="M232" t="s">
        <v>29</v>
      </c>
      <c r="N232" s="15">
        <v>8</v>
      </c>
      <c r="O232" s="15">
        <v>8</v>
      </c>
      <c r="P232" s="15"/>
    </row>
    <row r="233" spans="13:15" ht="12.75">
      <c r="M233" t="s">
        <v>19</v>
      </c>
      <c r="N233" s="15">
        <v>10</v>
      </c>
      <c r="O233" s="15">
        <v>6</v>
      </c>
    </row>
    <row r="234" spans="13:15" ht="12.75">
      <c r="M234" t="s">
        <v>40</v>
      </c>
      <c r="N234" s="15">
        <v>3</v>
      </c>
      <c r="O234" s="15">
        <v>13</v>
      </c>
    </row>
    <row r="235" spans="13:15" ht="12.75">
      <c r="M235" t="s">
        <v>42</v>
      </c>
      <c r="N235" s="15">
        <v>7</v>
      </c>
      <c r="O235" s="15">
        <v>9</v>
      </c>
    </row>
    <row r="236" spans="13:15" ht="12.75">
      <c r="M236" t="s">
        <v>36</v>
      </c>
      <c r="N236" s="15">
        <v>12</v>
      </c>
      <c r="O236" s="15">
        <v>4</v>
      </c>
    </row>
    <row r="237" spans="13:16" ht="12.75">
      <c r="M237" t="s">
        <v>47</v>
      </c>
      <c r="N237" s="15">
        <v>11</v>
      </c>
      <c r="O237" s="15">
        <v>4</v>
      </c>
      <c r="P237">
        <v>1</v>
      </c>
    </row>
    <row r="238" spans="13:15" ht="12.75">
      <c r="M238" t="s">
        <v>32</v>
      </c>
      <c r="N238" s="15">
        <v>12</v>
      </c>
      <c r="O238" s="15">
        <v>4</v>
      </c>
    </row>
    <row r="239" spans="13:15" ht="12.75">
      <c r="M239" t="s">
        <v>33</v>
      </c>
      <c r="N239" s="15">
        <v>9</v>
      </c>
      <c r="O239" s="15">
        <v>7</v>
      </c>
    </row>
    <row r="240" spans="13:15" ht="12.75">
      <c r="M240" t="s">
        <v>38</v>
      </c>
      <c r="N240" s="15">
        <v>5</v>
      </c>
      <c r="O240" s="15">
        <v>11</v>
      </c>
    </row>
    <row r="241" spans="13:15" ht="12.75">
      <c r="M241" t="s">
        <v>35</v>
      </c>
      <c r="N241" s="15">
        <v>4</v>
      </c>
      <c r="O241" s="15">
        <v>12</v>
      </c>
    </row>
    <row r="242" spans="13:15" ht="12.75">
      <c r="M242" t="s">
        <v>20</v>
      </c>
      <c r="N242" s="15">
        <v>10</v>
      </c>
      <c r="O242" s="15">
        <v>6</v>
      </c>
    </row>
    <row r="243" spans="13:15" ht="12.75">
      <c r="M243" t="s">
        <v>43</v>
      </c>
      <c r="N243" s="15">
        <v>7</v>
      </c>
      <c r="O243" s="15">
        <v>9</v>
      </c>
    </row>
    <row r="244" spans="14:16" ht="12.75">
      <c r="N244">
        <f>SUM(N228:N243)</f>
        <v>121</v>
      </c>
      <c r="O244">
        <f>SUM(O228:O243)</f>
        <v>134</v>
      </c>
      <c r="P244">
        <f>SUM(P228:P243)</f>
        <v>1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8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customWidth="1"/>
    <col min="4" max="4" width="2.8515625" style="1" customWidth="1"/>
    <col min="5" max="5" width="5.7109375" style="1" customWidth="1"/>
    <col min="6" max="6" width="3.00390625" style="0" customWidth="1"/>
    <col min="7" max="7" width="3.421875" style="3" customWidth="1"/>
    <col min="8" max="8" width="2.8515625" style="0" customWidth="1"/>
    <col min="9" max="9" width="10.140625" style="1" customWidth="1"/>
    <col min="10" max="10" width="5.7109375" style="1" customWidth="1"/>
    <col min="11" max="11" width="3.00390625" style="8" customWidth="1"/>
    <col min="12" max="12" width="2.8515625" style="1" customWidth="1"/>
    <col min="13" max="13" width="5.421875" style="1" customWidth="1"/>
    <col min="14" max="14" width="3.00390625" style="0" customWidth="1"/>
    <col min="15" max="15" width="3.421875" style="3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customWidth="1"/>
    <col min="20" max="20" width="2.8515625" style="1" customWidth="1"/>
    <col min="21" max="21" width="5.421875" style="1" customWidth="1"/>
    <col min="22" max="22" width="3.00390625" style="0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57</v>
      </c>
    </row>
    <row r="4" ht="12.75">
      <c r="K4" s="10"/>
    </row>
    <row r="6" spans="1:22" ht="12.75">
      <c r="A6" s="6">
        <v>42880</v>
      </c>
      <c r="B6" s="1" t="s">
        <v>20</v>
      </c>
      <c r="C6" s="8">
        <v>10</v>
      </c>
      <c r="E6" s="1" t="s">
        <v>45</v>
      </c>
      <c r="F6">
        <v>6</v>
      </c>
      <c r="I6" s="6">
        <v>42887</v>
      </c>
      <c r="J6" s="1" t="s">
        <v>35</v>
      </c>
      <c r="K6" s="8">
        <v>33</v>
      </c>
      <c r="M6" s="1" t="s">
        <v>46</v>
      </c>
      <c r="N6">
        <v>20</v>
      </c>
      <c r="Q6" s="6">
        <v>42901</v>
      </c>
      <c r="R6" s="1" t="s">
        <v>51</v>
      </c>
      <c r="S6" s="8">
        <v>22</v>
      </c>
      <c r="U6" s="1" t="s">
        <v>30</v>
      </c>
      <c r="V6" s="8">
        <v>10</v>
      </c>
    </row>
    <row r="7" spans="1:22" ht="12.75">
      <c r="A7" s="6">
        <v>42881</v>
      </c>
      <c r="B7" s="1" t="s">
        <v>19</v>
      </c>
      <c r="C7" s="8">
        <v>33</v>
      </c>
      <c r="E7" s="1" t="s">
        <v>39</v>
      </c>
      <c r="F7">
        <v>23</v>
      </c>
      <c r="I7" s="6">
        <v>42888</v>
      </c>
      <c r="J7" s="1" t="s">
        <v>36</v>
      </c>
      <c r="K7" s="8">
        <v>20</v>
      </c>
      <c r="M7" s="1" t="s">
        <v>46</v>
      </c>
      <c r="N7">
        <v>19</v>
      </c>
      <c r="Q7" s="6">
        <v>42901</v>
      </c>
      <c r="R7" s="1" t="s">
        <v>41</v>
      </c>
      <c r="S7" s="8">
        <v>16</v>
      </c>
      <c r="U7" s="1" t="s">
        <v>30</v>
      </c>
      <c r="V7">
        <v>13</v>
      </c>
    </row>
    <row r="8" spans="1:22" ht="12.75">
      <c r="A8" s="6">
        <v>42882</v>
      </c>
      <c r="B8" s="1" t="s">
        <v>39</v>
      </c>
      <c r="C8" s="8">
        <v>19</v>
      </c>
      <c r="E8" s="1" t="s">
        <v>47</v>
      </c>
      <c r="F8">
        <v>0</v>
      </c>
      <c r="I8" s="6">
        <v>42888</v>
      </c>
      <c r="J8" s="1" t="s">
        <v>37</v>
      </c>
      <c r="K8" s="8">
        <v>34</v>
      </c>
      <c r="M8" s="1" t="s">
        <v>35</v>
      </c>
      <c r="N8">
        <v>14</v>
      </c>
      <c r="Q8" s="6">
        <v>42902</v>
      </c>
      <c r="R8" s="1" t="s">
        <v>38</v>
      </c>
      <c r="S8" s="8">
        <v>37</v>
      </c>
      <c r="U8" s="1" t="s">
        <v>31</v>
      </c>
      <c r="V8">
        <v>27</v>
      </c>
    </row>
    <row r="9" spans="1:22" ht="12.75">
      <c r="A9" s="6">
        <v>42882</v>
      </c>
      <c r="B9" s="1" t="s">
        <v>30</v>
      </c>
      <c r="C9" s="8">
        <v>27</v>
      </c>
      <c r="E9" s="1" t="s">
        <v>20</v>
      </c>
      <c r="F9">
        <v>23</v>
      </c>
      <c r="I9" s="6">
        <v>42890</v>
      </c>
      <c r="J9" s="1" t="s">
        <v>47</v>
      </c>
      <c r="K9" s="8">
        <v>27</v>
      </c>
      <c r="M9" s="1" t="s">
        <v>29</v>
      </c>
      <c r="N9" s="8">
        <v>24</v>
      </c>
      <c r="O9" s="3" t="s">
        <v>48</v>
      </c>
      <c r="Q9" s="6">
        <v>42903</v>
      </c>
      <c r="R9" s="1" t="s">
        <v>32</v>
      </c>
      <c r="S9" s="8">
        <v>24</v>
      </c>
      <c r="U9" s="1" t="s">
        <v>39</v>
      </c>
      <c r="V9">
        <v>17</v>
      </c>
    </row>
    <row r="10" spans="1:22" ht="12.75">
      <c r="A10" s="6">
        <v>42882</v>
      </c>
      <c r="B10" s="1" t="s">
        <v>45</v>
      </c>
      <c r="C10" s="8">
        <v>31</v>
      </c>
      <c r="E10" s="1" t="s">
        <v>41</v>
      </c>
      <c r="F10">
        <v>20</v>
      </c>
      <c r="I10" s="6">
        <v>42890</v>
      </c>
      <c r="J10" s="1" t="s">
        <v>45</v>
      </c>
      <c r="K10" s="8">
        <v>31</v>
      </c>
      <c r="M10" s="1" t="s">
        <v>46</v>
      </c>
      <c r="N10">
        <v>14</v>
      </c>
      <c r="Q10" s="6">
        <v>42905</v>
      </c>
      <c r="R10" s="1" t="s">
        <v>44</v>
      </c>
      <c r="S10" s="8">
        <v>24</v>
      </c>
      <c r="U10" s="1" t="s">
        <v>49</v>
      </c>
      <c r="V10">
        <v>17</v>
      </c>
    </row>
    <row r="11" spans="1:22" ht="12.75">
      <c r="A11" s="6">
        <v>42882</v>
      </c>
      <c r="B11" s="1" t="s">
        <v>38</v>
      </c>
      <c r="C11" s="8">
        <v>33</v>
      </c>
      <c r="E11" s="1" t="s">
        <v>39</v>
      </c>
      <c r="F11">
        <v>18</v>
      </c>
      <c r="I11" s="6">
        <v>42891</v>
      </c>
      <c r="J11" s="1" t="s">
        <v>40</v>
      </c>
      <c r="K11" s="8">
        <v>30</v>
      </c>
      <c r="M11" s="1" t="s">
        <v>46</v>
      </c>
      <c r="N11" s="8">
        <v>26</v>
      </c>
      <c r="Q11" s="6">
        <v>42905</v>
      </c>
      <c r="R11" s="1" t="s">
        <v>34</v>
      </c>
      <c r="S11" s="8">
        <v>27</v>
      </c>
      <c r="U11" s="1" t="s">
        <v>42</v>
      </c>
      <c r="V11">
        <v>3</v>
      </c>
    </row>
    <row r="12" spans="1:22" ht="12.75">
      <c r="A12" s="6">
        <v>42883</v>
      </c>
      <c r="B12" s="1" t="s">
        <v>47</v>
      </c>
      <c r="C12" s="8">
        <v>20</v>
      </c>
      <c r="E12" s="1" t="s">
        <v>35</v>
      </c>
      <c r="F12">
        <v>7</v>
      </c>
      <c r="I12" s="6">
        <v>42892</v>
      </c>
      <c r="J12" s="1" t="s">
        <v>19</v>
      </c>
      <c r="K12" s="8">
        <v>49</v>
      </c>
      <c r="M12" s="1" t="s">
        <v>40</v>
      </c>
      <c r="N12">
        <v>21</v>
      </c>
      <c r="Q12" s="6">
        <v>42906</v>
      </c>
      <c r="R12" s="1" t="s">
        <v>32</v>
      </c>
      <c r="S12" s="8">
        <v>35</v>
      </c>
      <c r="U12" s="1" t="s">
        <v>51</v>
      </c>
      <c r="V12">
        <v>28</v>
      </c>
    </row>
    <row r="13" spans="1:22" ht="12.75">
      <c r="A13" s="6">
        <v>42883</v>
      </c>
      <c r="B13" s="1" t="s">
        <v>33</v>
      </c>
      <c r="C13" s="8">
        <v>25</v>
      </c>
      <c r="E13" s="1" t="s">
        <v>19</v>
      </c>
      <c r="F13" s="8">
        <v>16</v>
      </c>
      <c r="I13" s="6">
        <v>42892</v>
      </c>
      <c r="J13" s="1" t="s">
        <v>19</v>
      </c>
      <c r="K13" s="8">
        <v>29</v>
      </c>
      <c r="M13" s="1" t="s">
        <v>43</v>
      </c>
      <c r="N13" s="8">
        <v>10</v>
      </c>
      <c r="Q13" s="6">
        <v>42906</v>
      </c>
      <c r="R13" s="1" t="s">
        <v>36</v>
      </c>
      <c r="S13" s="8">
        <v>23</v>
      </c>
      <c r="U13" s="1" t="s">
        <v>50</v>
      </c>
      <c r="V13" s="8">
        <v>20</v>
      </c>
    </row>
    <row r="14" spans="1:22" ht="12.75">
      <c r="A14" s="6">
        <v>42883</v>
      </c>
      <c r="B14" s="1" t="s">
        <v>20</v>
      </c>
      <c r="C14" s="8">
        <v>14</v>
      </c>
      <c r="E14" s="1" t="s">
        <v>45</v>
      </c>
      <c r="F14">
        <v>13</v>
      </c>
      <c r="I14" s="6">
        <v>42892</v>
      </c>
      <c r="J14" s="1" t="s">
        <v>30</v>
      </c>
      <c r="K14" s="8">
        <v>29</v>
      </c>
      <c r="M14" s="1" t="s">
        <v>42</v>
      </c>
      <c r="N14" s="8">
        <v>13</v>
      </c>
      <c r="Q14" s="6">
        <v>42906</v>
      </c>
      <c r="R14" s="1" t="s">
        <v>51</v>
      </c>
      <c r="S14" s="8">
        <v>30</v>
      </c>
      <c r="U14" s="1" t="s">
        <v>43</v>
      </c>
      <c r="V14" s="8">
        <v>10</v>
      </c>
    </row>
    <row r="15" spans="1:22" ht="12.75">
      <c r="A15" s="6">
        <v>42884</v>
      </c>
      <c r="B15" s="1" t="s">
        <v>29</v>
      </c>
      <c r="C15" s="8">
        <v>23</v>
      </c>
      <c r="E15" s="1" t="s">
        <v>31</v>
      </c>
      <c r="F15">
        <v>10</v>
      </c>
      <c r="I15" s="6">
        <v>42893</v>
      </c>
      <c r="J15" s="1" t="s">
        <v>20</v>
      </c>
      <c r="K15" s="8">
        <v>28</v>
      </c>
      <c r="M15" s="1" t="s">
        <v>49</v>
      </c>
      <c r="N15">
        <v>0</v>
      </c>
      <c r="Q15" s="6">
        <v>42906</v>
      </c>
      <c r="R15" s="1" t="s">
        <v>32</v>
      </c>
      <c r="S15" s="8">
        <v>20</v>
      </c>
      <c r="U15" s="1" t="s">
        <v>38</v>
      </c>
      <c r="V15">
        <v>17</v>
      </c>
    </row>
    <row r="16" spans="1:22" ht="12.75">
      <c r="A16" s="6">
        <v>42884</v>
      </c>
      <c r="B16" s="1" t="s">
        <v>33</v>
      </c>
      <c r="C16" s="8">
        <v>20</v>
      </c>
      <c r="E16" s="1" t="s">
        <v>31</v>
      </c>
      <c r="F16">
        <v>17</v>
      </c>
      <c r="I16" s="6">
        <v>42893</v>
      </c>
      <c r="J16" s="1" t="s">
        <v>50</v>
      </c>
      <c r="K16" s="8">
        <v>35</v>
      </c>
      <c r="M16" s="1" t="s">
        <v>31</v>
      </c>
      <c r="N16" s="8">
        <v>21</v>
      </c>
      <c r="Q16" s="6">
        <v>42909</v>
      </c>
      <c r="R16" s="1" t="s">
        <v>50</v>
      </c>
      <c r="S16" s="8">
        <v>28</v>
      </c>
      <c r="U16" s="1" t="s">
        <v>35</v>
      </c>
      <c r="V16">
        <v>3</v>
      </c>
    </row>
    <row r="17" spans="1:23" ht="12.75">
      <c r="A17" s="6">
        <v>42884</v>
      </c>
      <c r="B17" s="1" t="s">
        <v>37</v>
      </c>
      <c r="C17" s="8">
        <v>22</v>
      </c>
      <c r="E17" s="1" t="s">
        <v>20</v>
      </c>
      <c r="F17">
        <v>0</v>
      </c>
      <c r="I17" s="6">
        <v>42895</v>
      </c>
      <c r="J17" s="1" t="s">
        <v>42</v>
      </c>
      <c r="K17" s="8">
        <v>35</v>
      </c>
      <c r="M17" s="1" t="s">
        <v>43</v>
      </c>
      <c r="N17" s="8">
        <v>14</v>
      </c>
      <c r="Q17" s="6">
        <v>42909</v>
      </c>
      <c r="R17" s="1" t="s">
        <v>41</v>
      </c>
      <c r="S17" s="8">
        <v>16</v>
      </c>
      <c r="U17" s="13" t="s">
        <v>49</v>
      </c>
      <c r="V17">
        <v>13</v>
      </c>
      <c r="W17" s="14"/>
    </row>
    <row r="18" spans="1:22" ht="12.75">
      <c r="A18" s="6">
        <v>42884</v>
      </c>
      <c r="B18" s="1" t="s">
        <v>36</v>
      </c>
      <c r="C18" s="8">
        <v>17</v>
      </c>
      <c r="E18" s="1" t="s">
        <v>42</v>
      </c>
      <c r="F18">
        <v>10</v>
      </c>
      <c r="I18" s="6">
        <v>42896</v>
      </c>
      <c r="J18" s="1" t="s">
        <v>36</v>
      </c>
      <c r="K18" s="8">
        <v>6</v>
      </c>
      <c r="M18" s="1" t="s">
        <v>34</v>
      </c>
      <c r="N18" s="8">
        <v>3</v>
      </c>
      <c r="Q18" s="6">
        <v>42912</v>
      </c>
      <c r="R18" s="1" t="s">
        <v>50</v>
      </c>
      <c r="S18" s="8">
        <v>38</v>
      </c>
      <c r="T18" s="3"/>
      <c r="U18" s="1" t="s">
        <v>44</v>
      </c>
      <c r="V18">
        <v>16</v>
      </c>
    </row>
    <row r="19" spans="1:22" ht="12.75">
      <c r="A19" s="6">
        <v>42884</v>
      </c>
      <c r="B19" s="1" t="s">
        <v>47</v>
      </c>
      <c r="C19" s="8">
        <v>25</v>
      </c>
      <c r="E19" s="1" t="s">
        <v>32</v>
      </c>
      <c r="F19">
        <v>15</v>
      </c>
      <c r="I19" s="6">
        <v>42896</v>
      </c>
      <c r="J19" s="1" t="s">
        <v>33</v>
      </c>
      <c r="K19" s="8">
        <v>31</v>
      </c>
      <c r="M19" s="1" t="s">
        <v>34</v>
      </c>
      <c r="N19" s="8">
        <v>23</v>
      </c>
      <c r="Q19" s="6">
        <v>42912</v>
      </c>
      <c r="R19" s="1" t="s">
        <v>41</v>
      </c>
      <c r="S19" s="8">
        <v>33</v>
      </c>
      <c r="T19" s="3"/>
      <c r="U19" s="1" t="s">
        <v>51</v>
      </c>
      <c r="V19">
        <v>17</v>
      </c>
    </row>
    <row r="20" spans="1:22" ht="12.75">
      <c r="A20" s="6">
        <v>42885</v>
      </c>
      <c r="B20" s="1" t="s">
        <v>44</v>
      </c>
      <c r="C20" s="8">
        <v>24</v>
      </c>
      <c r="E20" s="1" t="s">
        <v>40</v>
      </c>
      <c r="F20">
        <v>16</v>
      </c>
      <c r="I20" s="6">
        <v>42897</v>
      </c>
      <c r="J20" s="1" t="s">
        <v>49</v>
      </c>
      <c r="K20" s="8">
        <v>40</v>
      </c>
      <c r="M20" s="1" t="s">
        <v>29</v>
      </c>
      <c r="N20" s="8">
        <v>23</v>
      </c>
      <c r="Q20" s="6">
        <v>42915</v>
      </c>
      <c r="R20" s="1" t="s">
        <v>43</v>
      </c>
      <c r="S20" s="8">
        <v>33</v>
      </c>
      <c r="T20" s="3" t="s">
        <v>53</v>
      </c>
      <c r="U20" s="1" t="s">
        <v>37</v>
      </c>
      <c r="V20">
        <v>10</v>
      </c>
    </row>
    <row r="21" spans="1:22" ht="12.75">
      <c r="A21" s="6">
        <v>42886</v>
      </c>
      <c r="B21" s="1" t="s">
        <v>29</v>
      </c>
      <c r="C21" s="8">
        <v>34</v>
      </c>
      <c r="E21" s="1" t="s">
        <v>40</v>
      </c>
      <c r="F21">
        <v>24</v>
      </c>
      <c r="I21" s="6">
        <v>42901</v>
      </c>
      <c r="J21" s="1" t="s">
        <v>44</v>
      </c>
      <c r="K21" s="8">
        <v>21</v>
      </c>
      <c r="M21" s="1" t="s">
        <v>34</v>
      </c>
      <c r="N21" s="8">
        <v>14</v>
      </c>
      <c r="Q21" s="6">
        <v>42918</v>
      </c>
      <c r="R21" s="1" t="s">
        <v>37</v>
      </c>
      <c r="S21" s="8">
        <v>38</v>
      </c>
      <c r="T21" s="3" t="s">
        <v>71</v>
      </c>
      <c r="U21" s="1" t="s">
        <v>38</v>
      </c>
      <c r="V21">
        <v>13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20.9375</v>
      </c>
    </row>
    <row r="24" ht="12.75">
      <c r="B24" s="12"/>
    </row>
    <row r="25" spans="1:2" ht="12.75">
      <c r="A25" s="1" t="s">
        <v>74</v>
      </c>
      <c r="B25" s="16">
        <f>(B23+'1st Quarter Scores'!B23+'2nd Quarter Scores'!B23+'3rd Quarter Scores'!B23)/4</f>
        <v>21.3359375</v>
      </c>
    </row>
    <row r="27" spans="1:17" ht="12.75">
      <c r="A27" s="6" t="s">
        <v>70</v>
      </c>
      <c r="I27" s="6"/>
      <c r="Q27" s="6"/>
    </row>
    <row r="28" spans="1:17" ht="12.75">
      <c r="A28" s="6" t="s">
        <v>72</v>
      </c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3:23" s="1" customFormat="1" ht="12.75">
      <c r="C32" s="8"/>
      <c r="F32"/>
      <c r="G32" s="3"/>
      <c r="H32"/>
      <c r="I32" s="6"/>
      <c r="K32" s="8"/>
      <c r="N32"/>
      <c r="O32" s="3"/>
      <c r="P32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3:23" s="1" customFormat="1" ht="12.75">
      <c r="C57" s="8"/>
      <c r="F57"/>
      <c r="G57" s="3"/>
      <c r="H57"/>
      <c r="I57" s="6"/>
      <c r="K57" s="8"/>
      <c r="N57"/>
      <c r="O57" s="3"/>
      <c r="P57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8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customWidth="1"/>
    <col min="4" max="4" width="2.8515625" style="1" customWidth="1"/>
    <col min="5" max="5" width="5.7109375" style="1" customWidth="1"/>
    <col min="6" max="6" width="3.00390625" style="0" customWidth="1"/>
    <col min="7" max="7" width="3.421875" style="3" customWidth="1"/>
    <col min="8" max="8" width="2.8515625" style="0" customWidth="1"/>
    <col min="9" max="9" width="10.140625" style="1" customWidth="1"/>
    <col min="10" max="10" width="5.7109375" style="1" customWidth="1"/>
    <col min="11" max="11" width="3.00390625" style="8" customWidth="1"/>
    <col min="12" max="12" width="2.8515625" style="1" customWidth="1"/>
    <col min="13" max="13" width="5.421875" style="1" customWidth="1"/>
    <col min="14" max="14" width="3.00390625" style="0" customWidth="1"/>
    <col min="15" max="15" width="3.421875" style="3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customWidth="1"/>
    <col min="20" max="20" width="2.8515625" style="1" customWidth="1"/>
    <col min="21" max="21" width="5.421875" style="1" customWidth="1"/>
    <col min="22" max="22" width="3.00390625" style="0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55</v>
      </c>
    </row>
    <row r="4" ht="12.75">
      <c r="K4" s="10"/>
    </row>
    <row r="6" spans="1:22" ht="12.75">
      <c r="A6" s="6">
        <v>42845</v>
      </c>
      <c r="B6" s="1" t="s">
        <v>19</v>
      </c>
      <c r="C6" s="8">
        <v>19</v>
      </c>
      <c r="E6" s="1" t="s">
        <v>32</v>
      </c>
      <c r="F6">
        <v>10</v>
      </c>
      <c r="I6" s="6">
        <v>42852</v>
      </c>
      <c r="J6" s="1" t="s">
        <v>38</v>
      </c>
      <c r="K6" s="8">
        <v>23</v>
      </c>
      <c r="M6" s="1" t="s">
        <v>35</v>
      </c>
      <c r="N6">
        <v>17</v>
      </c>
      <c r="Q6" s="6">
        <v>42868</v>
      </c>
      <c r="R6" s="1" t="s">
        <v>51</v>
      </c>
      <c r="S6" s="8">
        <v>27</v>
      </c>
      <c r="U6" s="1" t="s">
        <v>36</v>
      </c>
      <c r="V6" s="8">
        <v>24</v>
      </c>
    </row>
    <row r="7" spans="1:22" ht="12.75">
      <c r="A7" s="6">
        <v>42846</v>
      </c>
      <c r="B7" s="1" t="s">
        <v>39</v>
      </c>
      <c r="C7" s="8">
        <v>13</v>
      </c>
      <c r="E7" s="1" t="s">
        <v>30</v>
      </c>
      <c r="F7">
        <v>3</v>
      </c>
      <c r="I7" s="6">
        <v>42853</v>
      </c>
      <c r="J7" s="1" t="s">
        <v>49</v>
      </c>
      <c r="K7" s="8">
        <v>18</v>
      </c>
      <c r="M7" s="1" t="s">
        <v>31</v>
      </c>
      <c r="N7">
        <v>15</v>
      </c>
      <c r="Q7" s="6">
        <v>42868</v>
      </c>
      <c r="R7" s="1" t="s">
        <v>47</v>
      </c>
      <c r="S7" s="8">
        <v>35</v>
      </c>
      <c r="U7" s="1" t="s">
        <v>50</v>
      </c>
      <c r="V7">
        <v>28</v>
      </c>
    </row>
    <row r="8" spans="1:22" ht="12.75">
      <c r="A8" s="6">
        <v>42847</v>
      </c>
      <c r="B8" s="1" t="s">
        <v>19</v>
      </c>
      <c r="C8" s="8">
        <v>30</v>
      </c>
      <c r="E8" s="1" t="s">
        <v>35</v>
      </c>
      <c r="F8">
        <v>10</v>
      </c>
      <c r="I8" s="6">
        <v>42853</v>
      </c>
      <c r="J8" s="1" t="s">
        <v>49</v>
      </c>
      <c r="K8" s="8">
        <v>23</v>
      </c>
      <c r="M8" s="1" t="s">
        <v>45</v>
      </c>
      <c r="N8">
        <v>9</v>
      </c>
      <c r="Q8" s="6">
        <v>42872</v>
      </c>
      <c r="R8" s="1" t="s">
        <v>31</v>
      </c>
      <c r="S8" s="8">
        <v>20</v>
      </c>
      <c r="U8" s="1" t="s">
        <v>40</v>
      </c>
      <c r="V8">
        <v>6</v>
      </c>
    </row>
    <row r="9" spans="1:22" ht="12.75">
      <c r="A9" s="6">
        <v>42847</v>
      </c>
      <c r="B9" s="1" t="s">
        <v>47</v>
      </c>
      <c r="C9" s="8">
        <v>24</v>
      </c>
      <c r="E9" s="1" t="s">
        <v>42</v>
      </c>
      <c r="F9">
        <v>17</v>
      </c>
      <c r="I9" s="6">
        <v>42853</v>
      </c>
      <c r="J9" s="1" t="s">
        <v>44</v>
      </c>
      <c r="K9" s="8">
        <v>30</v>
      </c>
      <c r="M9" s="1" t="s">
        <v>33</v>
      </c>
      <c r="N9" s="8">
        <v>10</v>
      </c>
      <c r="Q9" s="6">
        <v>42873</v>
      </c>
      <c r="R9" s="1" t="s">
        <v>41</v>
      </c>
      <c r="S9" s="8">
        <v>40</v>
      </c>
      <c r="U9" s="1" t="s">
        <v>20</v>
      </c>
      <c r="V9">
        <v>21</v>
      </c>
    </row>
    <row r="10" spans="1:22" ht="12.75">
      <c r="A10" s="6">
        <v>42848</v>
      </c>
      <c r="B10" s="1" t="s">
        <v>29</v>
      </c>
      <c r="C10" s="8">
        <v>27</v>
      </c>
      <c r="E10" s="1" t="s">
        <v>45</v>
      </c>
      <c r="F10">
        <v>20</v>
      </c>
      <c r="I10" s="6">
        <v>42854</v>
      </c>
      <c r="J10" s="1" t="s">
        <v>46</v>
      </c>
      <c r="K10" s="8">
        <v>22</v>
      </c>
      <c r="M10" s="1" t="s">
        <v>32</v>
      </c>
      <c r="N10">
        <v>20</v>
      </c>
      <c r="Q10" s="6">
        <v>42875</v>
      </c>
      <c r="R10" s="1" t="s">
        <v>47</v>
      </c>
      <c r="S10" s="8">
        <v>10</v>
      </c>
      <c r="U10" s="1" t="s">
        <v>51</v>
      </c>
      <c r="V10">
        <v>6</v>
      </c>
    </row>
    <row r="11" spans="1:22" ht="12.75">
      <c r="A11" s="6">
        <v>42848</v>
      </c>
      <c r="B11" s="1" t="s">
        <v>45</v>
      </c>
      <c r="C11" s="8">
        <v>30</v>
      </c>
      <c r="E11" s="1" t="s">
        <v>34</v>
      </c>
      <c r="F11">
        <v>6</v>
      </c>
      <c r="I11" s="6">
        <v>42854</v>
      </c>
      <c r="J11" s="1" t="s">
        <v>37</v>
      </c>
      <c r="K11" s="8">
        <v>24</v>
      </c>
      <c r="M11" s="1" t="s">
        <v>32</v>
      </c>
      <c r="N11" s="8">
        <v>10</v>
      </c>
      <c r="Q11" s="6">
        <v>42875</v>
      </c>
      <c r="R11" s="1" t="s">
        <v>29</v>
      </c>
      <c r="S11" s="8">
        <v>30</v>
      </c>
      <c r="U11" s="1" t="s">
        <v>51</v>
      </c>
      <c r="V11">
        <v>24</v>
      </c>
    </row>
    <row r="12" spans="1:22" ht="12.75">
      <c r="A12" s="6">
        <v>42849</v>
      </c>
      <c r="B12" s="1" t="s">
        <v>32</v>
      </c>
      <c r="C12" s="8">
        <v>34</v>
      </c>
      <c r="E12" s="1" t="s">
        <v>49</v>
      </c>
      <c r="F12">
        <v>31</v>
      </c>
      <c r="G12" s="3" t="s">
        <v>48</v>
      </c>
      <c r="I12" s="6">
        <v>42854</v>
      </c>
      <c r="J12" s="1" t="s">
        <v>41</v>
      </c>
      <c r="K12" s="8">
        <v>19</v>
      </c>
      <c r="M12" s="1" t="s">
        <v>39</v>
      </c>
      <c r="N12">
        <v>7</v>
      </c>
      <c r="Q12" s="6">
        <v>42876</v>
      </c>
      <c r="R12" s="1" t="s">
        <v>29</v>
      </c>
      <c r="S12" s="8">
        <v>31</v>
      </c>
      <c r="U12" s="1" t="s">
        <v>46</v>
      </c>
      <c r="V12">
        <v>7</v>
      </c>
    </row>
    <row r="13" spans="1:22" ht="12.75">
      <c r="A13" s="6">
        <v>42849</v>
      </c>
      <c r="B13" s="1" t="s">
        <v>20</v>
      </c>
      <c r="C13" s="8">
        <v>20</v>
      </c>
      <c r="E13" s="1" t="s">
        <v>40</v>
      </c>
      <c r="F13" s="8">
        <v>14</v>
      </c>
      <c r="I13" s="6">
        <v>42854</v>
      </c>
      <c r="J13" s="1" t="s">
        <v>37</v>
      </c>
      <c r="K13" s="8">
        <v>30</v>
      </c>
      <c r="M13" s="1" t="s">
        <v>47</v>
      </c>
      <c r="N13" s="8">
        <v>7</v>
      </c>
      <c r="Q13" s="6">
        <v>42877</v>
      </c>
      <c r="R13" s="1" t="s">
        <v>36</v>
      </c>
      <c r="S13" s="8">
        <v>33</v>
      </c>
      <c r="U13" s="1" t="s">
        <v>35</v>
      </c>
      <c r="V13" s="8">
        <v>10</v>
      </c>
    </row>
    <row r="14" spans="1:22" ht="12.75">
      <c r="A14" s="6">
        <v>42849</v>
      </c>
      <c r="B14" s="1" t="s">
        <v>36</v>
      </c>
      <c r="C14" s="8">
        <v>30</v>
      </c>
      <c r="E14" s="1" t="s">
        <v>39</v>
      </c>
      <c r="F14">
        <v>13</v>
      </c>
      <c r="I14" s="6">
        <v>42857</v>
      </c>
      <c r="J14" s="1" t="s">
        <v>44</v>
      </c>
      <c r="K14" s="8">
        <v>28</v>
      </c>
      <c r="M14" s="1" t="s">
        <v>51</v>
      </c>
      <c r="N14" s="8">
        <v>27</v>
      </c>
      <c r="Q14" s="6">
        <v>42877</v>
      </c>
      <c r="R14" s="1" t="s">
        <v>30</v>
      </c>
      <c r="S14" s="8">
        <v>29</v>
      </c>
      <c r="U14" s="1" t="s">
        <v>46</v>
      </c>
      <c r="V14" s="8">
        <v>26</v>
      </c>
    </row>
    <row r="15" spans="1:22" ht="12.75">
      <c r="A15" s="6">
        <v>42849</v>
      </c>
      <c r="B15" s="1" t="s">
        <v>20</v>
      </c>
      <c r="C15" s="8">
        <v>43</v>
      </c>
      <c r="E15" s="1" t="s">
        <v>43</v>
      </c>
      <c r="F15">
        <v>7</v>
      </c>
      <c r="I15" s="6">
        <v>42857</v>
      </c>
      <c r="J15" s="1" t="s">
        <v>43</v>
      </c>
      <c r="K15" s="8">
        <v>20</v>
      </c>
      <c r="M15" s="1" t="s">
        <v>38</v>
      </c>
      <c r="N15" s="8">
        <v>18</v>
      </c>
      <c r="Q15" s="6">
        <v>42877</v>
      </c>
      <c r="R15" s="1" t="s">
        <v>41</v>
      </c>
      <c r="S15" s="8">
        <v>26</v>
      </c>
      <c r="U15" s="1" t="s">
        <v>38</v>
      </c>
      <c r="V15">
        <v>18</v>
      </c>
    </row>
    <row r="16" spans="1:22" ht="12.75">
      <c r="A16" s="6">
        <v>42850</v>
      </c>
      <c r="B16" s="1" t="s">
        <v>45</v>
      </c>
      <c r="C16" s="8">
        <v>10</v>
      </c>
      <c r="E16" s="1" t="s">
        <v>19</v>
      </c>
      <c r="F16">
        <v>0</v>
      </c>
      <c r="I16" s="6">
        <v>42858</v>
      </c>
      <c r="J16" s="1" t="s">
        <v>49</v>
      </c>
      <c r="K16" s="8">
        <v>13</v>
      </c>
      <c r="M16" s="1" t="s">
        <v>43</v>
      </c>
      <c r="N16" s="8">
        <v>9</v>
      </c>
      <c r="Q16" s="6">
        <v>42878</v>
      </c>
      <c r="R16" s="1" t="s">
        <v>19</v>
      </c>
      <c r="S16" s="8">
        <v>34</v>
      </c>
      <c r="U16" s="1" t="s">
        <v>34</v>
      </c>
      <c r="V16">
        <v>14</v>
      </c>
    </row>
    <row r="17" spans="1:23" ht="12.75">
      <c r="A17" s="6">
        <v>42850</v>
      </c>
      <c r="B17" s="1" t="s">
        <v>40</v>
      </c>
      <c r="C17" s="8">
        <v>29</v>
      </c>
      <c r="E17" s="1" t="s">
        <v>42</v>
      </c>
      <c r="F17">
        <v>22</v>
      </c>
      <c r="I17" s="6">
        <v>42861</v>
      </c>
      <c r="J17" s="1" t="s">
        <v>30</v>
      </c>
      <c r="K17" s="8">
        <v>24</v>
      </c>
      <c r="M17" s="1" t="s">
        <v>31</v>
      </c>
      <c r="N17" s="8">
        <v>12</v>
      </c>
      <c r="Q17" s="6">
        <v>42878</v>
      </c>
      <c r="R17" s="1" t="s">
        <v>33</v>
      </c>
      <c r="S17" s="8">
        <v>24</v>
      </c>
      <c r="U17" s="13" t="s">
        <v>38</v>
      </c>
      <c r="V17">
        <v>8</v>
      </c>
      <c r="W17" s="14"/>
    </row>
    <row r="18" spans="1:22" ht="12.75">
      <c r="A18" s="6">
        <v>42850</v>
      </c>
      <c r="B18" s="1" t="s">
        <v>41</v>
      </c>
      <c r="C18" s="8">
        <v>34</v>
      </c>
      <c r="E18" s="1" t="s">
        <v>35</v>
      </c>
      <c r="F18">
        <v>10</v>
      </c>
      <c r="I18" s="6">
        <v>42861</v>
      </c>
      <c r="J18" s="1" t="s">
        <v>33</v>
      </c>
      <c r="K18" s="8">
        <v>26</v>
      </c>
      <c r="M18" s="1" t="s">
        <v>37</v>
      </c>
      <c r="N18" s="8">
        <v>20</v>
      </c>
      <c r="Q18" s="6">
        <v>42878</v>
      </c>
      <c r="R18" s="1" t="s">
        <v>42</v>
      </c>
      <c r="S18" s="8">
        <v>24</v>
      </c>
      <c r="T18" s="3"/>
      <c r="U18" s="1" t="s">
        <v>46</v>
      </c>
      <c r="V18">
        <v>19</v>
      </c>
    </row>
    <row r="19" spans="1:22" ht="12.75">
      <c r="A19" s="6">
        <v>42851</v>
      </c>
      <c r="B19" s="1" t="s">
        <v>43</v>
      </c>
      <c r="C19" s="8">
        <v>20</v>
      </c>
      <c r="E19" s="1" t="s">
        <v>39</v>
      </c>
      <c r="F19">
        <v>17</v>
      </c>
      <c r="I19" s="6">
        <v>42863</v>
      </c>
      <c r="J19" s="1" t="s">
        <v>44</v>
      </c>
      <c r="K19" s="8">
        <v>18</v>
      </c>
      <c r="M19" s="1" t="s">
        <v>31</v>
      </c>
      <c r="N19" s="8">
        <v>13</v>
      </c>
      <c r="Q19" s="6">
        <v>42884</v>
      </c>
      <c r="R19" s="1" t="s">
        <v>34</v>
      </c>
      <c r="S19" s="8">
        <v>27</v>
      </c>
      <c r="T19" s="3" t="s">
        <v>53</v>
      </c>
      <c r="U19" s="1" t="s">
        <v>50</v>
      </c>
      <c r="V19">
        <v>24</v>
      </c>
    </row>
    <row r="20" spans="1:22" ht="12.75">
      <c r="A20" s="6">
        <v>42851</v>
      </c>
      <c r="B20" s="1" t="s">
        <v>44</v>
      </c>
      <c r="C20" s="8">
        <v>33</v>
      </c>
      <c r="E20" s="1" t="s">
        <v>42</v>
      </c>
      <c r="F20">
        <v>29</v>
      </c>
      <c r="I20" s="6">
        <v>42863</v>
      </c>
      <c r="J20" s="1" t="s">
        <v>36</v>
      </c>
      <c r="K20" s="8">
        <v>28</v>
      </c>
      <c r="M20" s="1" t="s">
        <v>37</v>
      </c>
      <c r="N20" s="8">
        <v>21</v>
      </c>
      <c r="Q20" s="6">
        <v>42904</v>
      </c>
      <c r="R20" s="1" t="s">
        <v>50</v>
      </c>
      <c r="S20" s="8">
        <v>40</v>
      </c>
      <c r="T20" s="3" t="s">
        <v>53</v>
      </c>
      <c r="U20" s="1" t="s">
        <v>33</v>
      </c>
      <c r="V20">
        <v>24</v>
      </c>
    </row>
    <row r="21" spans="1:23" ht="12.75">
      <c r="A21" s="6">
        <v>42851</v>
      </c>
      <c r="B21" s="1" t="s">
        <v>20</v>
      </c>
      <c r="C21" s="8">
        <v>38</v>
      </c>
      <c r="E21" s="1" t="s">
        <v>29</v>
      </c>
      <c r="F21">
        <v>7</v>
      </c>
      <c r="I21" s="6">
        <v>42865</v>
      </c>
      <c r="J21" s="1" t="s">
        <v>34</v>
      </c>
      <c r="K21" s="8">
        <v>34</v>
      </c>
      <c r="M21" s="1" t="s">
        <v>40</v>
      </c>
      <c r="N21" s="8">
        <v>33</v>
      </c>
      <c r="Q21" s="6">
        <v>42903</v>
      </c>
      <c r="R21" s="1" t="s">
        <v>30</v>
      </c>
      <c r="S21" s="8">
        <v>29</v>
      </c>
      <c r="T21" s="3" t="s">
        <v>53</v>
      </c>
      <c r="U21" s="1" t="s">
        <v>50</v>
      </c>
      <c r="V21">
        <v>26</v>
      </c>
      <c r="W21" s="3" t="s">
        <v>48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21.0625</v>
      </c>
    </row>
    <row r="24" ht="12.75">
      <c r="B24" s="12"/>
    </row>
    <row r="26" spans="1:17" ht="12.75">
      <c r="A26" s="1" t="s">
        <v>56</v>
      </c>
      <c r="I26" s="6"/>
      <c r="Q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3:23" s="1" customFormat="1" ht="12.75">
      <c r="C32" s="8"/>
      <c r="F32"/>
      <c r="G32" s="3"/>
      <c r="H32"/>
      <c r="I32" s="6"/>
      <c r="K32" s="8"/>
      <c r="N32"/>
      <c r="O32" s="3"/>
      <c r="P32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3:23" s="1" customFormat="1" ht="12.75">
      <c r="C57" s="8"/>
      <c r="F57"/>
      <c r="G57" s="3"/>
      <c r="H57"/>
      <c r="I57" s="6"/>
      <c r="K57" s="8"/>
      <c r="N57"/>
      <c r="O57" s="3"/>
      <c r="P57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8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customWidth="1"/>
    <col min="4" max="4" width="2.8515625" style="1" customWidth="1"/>
    <col min="5" max="5" width="5.7109375" style="1" customWidth="1"/>
    <col min="6" max="6" width="3.00390625" style="0" customWidth="1"/>
    <col min="7" max="7" width="3.421875" style="3" customWidth="1"/>
    <col min="8" max="8" width="2.8515625" style="0" customWidth="1"/>
    <col min="9" max="9" width="10.140625" style="1" customWidth="1"/>
    <col min="10" max="10" width="5.7109375" style="1" customWidth="1"/>
    <col min="11" max="11" width="3.00390625" style="8" customWidth="1"/>
    <col min="12" max="12" width="2.8515625" style="1" customWidth="1"/>
    <col min="13" max="13" width="5.421875" style="1" customWidth="1"/>
    <col min="14" max="14" width="3.00390625" style="0" customWidth="1"/>
    <col min="15" max="15" width="3.421875" style="3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customWidth="1"/>
    <col min="20" max="20" width="2.8515625" style="1" customWidth="1"/>
    <col min="21" max="21" width="5.421875" style="1" customWidth="1"/>
    <col min="22" max="22" width="3.00390625" style="0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52</v>
      </c>
    </row>
    <row r="4" ht="12.75">
      <c r="K4" s="10"/>
    </row>
    <row r="6" spans="1:22" ht="12.75">
      <c r="A6" s="6">
        <v>42809</v>
      </c>
      <c r="B6" s="1" t="s">
        <v>46</v>
      </c>
      <c r="C6" s="8">
        <v>21</v>
      </c>
      <c r="E6" s="1" t="s">
        <v>20</v>
      </c>
      <c r="F6">
        <v>19</v>
      </c>
      <c r="I6" s="6">
        <v>42818</v>
      </c>
      <c r="J6" s="1" t="s">
        <v>44</v>
      </c>
      <c r="K6" s="8">
        <v>30</v>
      </c>
      <c r="M6" s="1" t="s">
        <v>20</v>
      </c>
      <c r="N6">
        <v>25</v>
      </c>
      <c r="Q6" s="6">
        <v>42831</v>
      </c>
      <c r="R6" s="1" t="s">
        <v>41</v>
      </c>
      <c r="S6" s="8">
        <v>28</v>
      </c>
      <c r="U6" s="1" t="s">
        <v>43</v>
      </c>
      <c r="V6" s="8">
        <v>7</v>
      </c>
    </row>
    <row r="7" spans="1:23" ht="12.75">
      <c r="A7" s="6">
        <v>42809</v>
      </c>
      <c r="B7" s="1" t="s">
        <v>35</v>
      </c>
      <c r="C7" s="8">
        <v>26</v>
      </c>
      <c r="E7" s="1" t="s">
        <v>39</v>
      </c>
      <c r="F7">
        <v>10</v>
      </c>
      <c r="I7" s="6">
        <v>42819</v>
      </c>
      <c r="J7" s="1" t="s">
        <v>42</v>
      </c>
      <c r="K7" s="8">
        <v>41</v>
      </c>
      <c r="M7" s="1" t="s">
        <v>37</v>
      </c>
      <c r="N7">
        <v>12</v>
      </c>
      <c r="Q7" s="6">
        <v>42832</v>
      </c>
      <c r="R7" s="1" t="s">
        <v>51</v>
      </c>
      <c r="S7" s="8">
        <v>16</v>
      </c>
      <c r="U7" s="1" t="s">
        <v>31</v>
      </c>
      <c r="V7">
        <v>13</v>
      </c>
      <c r="W7" s="3" t="s">
        <v>48</v>
      </c>
    </row>
    <row r="8" spans="1:22" ht="12.75">
      <c r="A8" s="6">
        <v>42810</v>
      </c>
      <c r="B8" s="1" t="s">
        <v>32</v>
      </c>
      <c r="C8" s="8">
        <v>24</v>
      </c>
      <c r="E8" s="1" t="s">
        <v>44</v>
      </c>
      <c r="F8">
        <v>8</v>
      </c>
      <c r="I8" s="6">
        <v>42819</v>
      </c>
      <c r="J8" s="1" t="s">
        <v>39</v>
      </c>
      <c r="K8" s="8">
        <v>22</v>
      </c>
      <c r="M8" s="1" t="s">
        <v>49</v>
      </c>
      <c r="N8">
        <v>18</v>
      </c>
      <c r="Q8" s="6">
        <v>42832</v>
      </c>
      <c r="R8" s="1" t="s">
        <v>37</v>
      </c>
      <c r="S8" s="8">
        <v>13</v>
      </c>
      <c r="U8" s="1" t="s">
        <v>40</v>
      </c>
      <c r="V8">
        <v>10</v>
      </c>
    </row>
    <row r="9" spans="1:22" ht="12.75">
      <c r="A9" s="6">
        <v>42810</v>
      </c>
      <c r="B9" s="1" t="s">
        <v>19</v>
      </c>
      <c r="C9" s="8">
        <v>36</v>
      </c>
      <c r="E9" s="1" t="s">
        <v>29</v>
      </c>
      <c r="F9">
        <v>13</v>
      </c>
      <c r="I9" s="6">
        <v>42819</v>
      </c>
      <c r="J9" s="1" t="s">
        <v>33</v>
      </c>
      <c r="K9" s="8">
        <v>30</v>
      </c>
      <c r="M9" s="1" t="s">
        <v>30</v>
      </c>
      <c r="N9" s="8">
        <v>26</v>
      </c>
      <c r="Q9" s="6">
        <v>42832</v>
      </c>
      <c r="R9" s="1" t="s">
        <v>37</v>
      </c>
      <c r="S9" s="8">
        <v>24</v>
      </c>
      <c r="U9" s="1" t="s">
        <v>29</v>
      </c>
      <c r="V9">
        <v>17</v>
      </c>
    </row>
    <row r="10" spans="1:22" ht="12.75">
      <c r="A10" s="6">
        <v>42810</v>
      </c>
      <c r="B10" s="1" t="s">
        <v>32</v>
      </c>
      <c r="C10" s="8">
        <v>34</v>
      </c>
      <c r="E10" s="1" t="s">
        <v>29</v>
      </c>
      <c r="F10">
        <v>21</v>
      </c>
      <c r="I10" s="6">
        <v>42821</v>
      </c>
      <c r="J10" s="1" t="s">
        <v>29</v>
      </c>
      <c r="K10" s="8">
        <v>28</v>
      </c>
      <c r="M10" s="1" t="s">
        <v>50</v>
      </c>
      <c r="N10">
        <v>21</v>
      </c>
      <c r="Q10" s="6">
        <v>42835</v>
      </c>
      <c r="R10" s="1" t="s">
        <v>51</v>
      </c>
      <c r="S10" s="8">
        <v>26</v>
      </c>
      <c r="U10" s="1" t="s">
        <v>45</v>
      </c>
      <c r="V10">
        <v>24</v>
      </c>
    </row>
    <row r="11" spans="1:22" ht="12.75">
      <c r="A11" s="6">
        <v>42811</v>
      </c>
      <c r="B11" s="1" t="s">
        <v>44</v>
      </c>
      <c r="C11" s="8">
        <v>17</v>
      </c>
      <c r="E11" s="1" t="s">
        <v>46</v>
      </c>
      <c r="F11">
        <v>13</v>
      </c>
      <c r="I11" s="6">
        <v>42821</v>
      </c>
      <c r="J11" s="1" t="s">
        <v>41</v>
      </c>
      <c r="K11" s="8">
        <v>42</v>
      </c>
      <c r="M11" s="1" t="s">
        <v>40</v>
      </c>
      <c r="N11" s="8">
        <v>8</v>
      </c>
      <c r="Q11" s="6">
        <v>42836</v>
      </c>
      <c r="R11" s="1" t="s">
        <v>43</v>
      </c>
      <c r="S11" s="8">
        <v>22</v>
      </c>
      <c r="U11" s="1" t="s">
        <v>33</v>
      </c>
      <c r="V11">
        <v>10</v>
      </c>
    </row>
    <row r="12" spans="1:22" ht="12.75">
      <c r="A12" s="6">
        <v>42811</v>
      </c>
      <c r="B12" s="1" t="s">
        <v>45</v>
      </c>
      <c r="C12" s="8">
        <v>23</v>
      </c>
      <c r="E12" s="1" t="s">
        <v>35</v>
      </c>
      <c r="F12">
        <v>17</v>
      </c>
      <c r="G12" s="3" t="s">
        <v>48</v>
      </c>
      <c r="I12" s="6">
        <v>42821</v>
      </c>
      <c r="J12" s="1" t="s">
        <v>36</v>
      </c>
      <c r="K12" s="8">
        <v>49</v>
      </c>
      <c r="M12" s="1" t="s">
        <v>30</v>
      </c>
      <c r="N12">
        <v>14</v>
      </c>
      <c r="Q12" s="6">
        <v>42836</v>
      </c>
      <c r="R12" s="1" t="s">
        <v>41</v>
      </c>
      <c r="S12" s="8">
        <v>30</v>
      </c>
      <c r="U12" s="1" t="s">
        <v>31</v>
      </c>
      <c r="V12">
        <v>16</v>
      </c>
    </row>
    <row r="13" spans="1:22" ht="12.75">
      <c r="A13" s="6">
        <v>42811</v>
      </c>
      <c r="B13" s="1" t="s">
        <v>45</v>
      </c>
      <c r="C13" s="8">
        <v>30</v>
      </c>
      <c r="E13" s="1" t="s">
        <v>30</v>
      </c>
      <c r="F13" s="8">
        <v>14</v>
      </c>
      <c r="I13" s="6">
        <v>42821</v>
      </c>
      <c r="J13" s="1" t="s">
        <v>20</v>
      </c>
      <c r="K13" s="8">
        <v>24</v>
      </c>
      <c r="M13" s="1" t="s">
        <v>31</v>
      </c>
      <c r="N13" s="8">
        <v>18</v>
      </c>
      <c r="Q13" s="6">
        <v>42836</v>
      </c>
      <c r="R13" s="1" t="s">
        <v>47</v>
      </c>
      <c r="S13" s="8">
        <v>28</v>
      </c>
      <c r="U13" s="1" t="s">
        <v>38</v>
      </c>
      <c r="V13" s="8">
        <v>17</v>
      </c>
    </row>
    <row r="14" spans="1:22" ht="12.75">
      <c r="A14" s="6">
        <v>42812</v>
      </c>
      <c r="B14" s="1" t="s">
        <v>49</v>
      </c>
      <c r="C14" s="8">
        <v>23</v>
      </c>
      <c r="E14" s="1" t="s">
        <v>34</v>
      </c>
      <c r="F14">
        <v>10</v>
      </c>
      <c r="I14" s="6">
        <v>42822</v>
      </c>
      <c r="J14" s="1" t="s">
        <v>46</v>
      </c>
      <c r="K14" s="8">
        <v>34</v>
      </c>
      <c r="M14" s="1" t="s">
        <v>36</v>
      </c>
      <c r="N14" s="8">
        <v>27</v>
      </c>
      <c r="Q14" s="6">
        <v>42837</v>
      </c>
      <c r="R14" s="1" t="s">
        <v>51</v>
      </c>
      <c r="S14" s="8">
        <v>27</v>
      </c>
      <c r="U14" s="1" t="s">
        <v>35</v>
      </c>
      <c r="V14" s="8">
        <v>17</v>
      </c>
    </row>
    <row r="15" spans="1:22" ht="12.75">
      <c r="A15" s="6">
        <v>42812</v>
      </c>
      <c r="B15" s="1" t="s">
        <v>49</v>
      </c>
      <c r="C15" s="8">
        <v>42</v>
      </c>
      <c r="E15" s="1" t="s">
        <v>30</v>
      </c>
      <c r="F15">
        <v>28</v>
      </c>
      <c r="I15" s="6">
        <v>42823</v>
      </c>
      <c r="J15" s="1" t="s">
        <v>37</v>
      </c>
      <c r="K15" s="8">
        <v>31</v>
      </c>
      <c r="M15" s="1" t="s">
        <v>19</v>
      </c>
      <c r="N15">
        <v>20</v>
      </c>
      <c r="Q15" s="6">
        <v>42837</v>
      </c>
      <c r="R15" s="1" t="s">
        <v>19</v>
      </c>
      <c r="S15" s="8">
        <v>31</v>
      </c>
      <c r="U15" s="1" t="s">
        <v>50</v>
      </c>
      <c r="V15">
        <v>17</v>
      </c>
    </row>
    <row r="16" spans="1:22" ht="12.75">
      <c r="A16" s="6">
        <v>42812</v>
      </c>
      <c r="B16" s="1" t="s">
        <v>32</v>
      </c>
      <c r="C16" s="8">
        <v>31</v>
      </c>
      <c r="E16" s="1" t="s">
        <v>42</v>
      </c>
      <c r="F16">
        <v>28</v>
      </c>
      <c r="I16" s="6">
        <v>42824</v>
      </c>
      <c r="J16" s="1" t="s">
        <v>49</v>
      </c>
      <c r="K16" s="8">
        <v>34</v>
      </c>
      <c r="M16" s="1" t="s">
        <v>40</v>
      </c>
      <c r="N16" s="8">
        <v>31</v>
      </c>
      <c r="Q16" s="6">
        <v>42840</v>
      </c>
      <c r="R16" s="1" t="s">
        <v>39</v>
      </c>
      <c r="S16" s="8">
        <v>33</v>
      </c>
      <c r="U16" s="1" t="s">
        <v>50</v>
      </c>
      <c r="V16">
        <v>6</v>
      </c>
    </row>
    <row r="17" spans="1:23" ht="12.75">
      <c r="A17" s="6">
        <v>42815</v>
      </c>
      <c r="B17" s="1" t="s">
        <v>32</v>
      </c>
      <c r="C17" s="8">
        <v>41</v>
      </c>
      <c r="E17" s="1" t="s">
        <v>40</v>
      </c>
      <c r="F17">
        <v>19</v>
      </c>
      <c r="I17" s="6">
        <v>42825</v>
      </c>
      <c r="J17" s="1" t="s">
        <v>45</v>
      </c>
      <c r="K17" s="8">
        <v>13</v>
      </c>
      <c r="M17" s="1" t="s">
        <v>38</v>
      </c>
      <c r="N17" s="8">
        <v>10</v>
      </c>
      <c r="Q17" s="6">
        <v>42840</v>
      </c>
      <c r="R17" s="1" t="s">
        <v>51</v>
      </c>
      <c r="S17" s="8">
        <v>16</v>
      </c>
      <c r="U17" s="13" t="s">
        <v>38</v>
      </c>
      <c r="V17">
        <v>14</v>
      </c>
      <c r="W17" s="14"/>
    </row>
    <row r="18" spans="1:22" ht="12.75">
      <c r="A18" s="6">
        <v>42815</v>
      </c>
      <c r="B18" s="1" t="s">
        <v>42</v>
      </c>
      <c r="C18" s="8">
        <v>30</v>
      </c>
      <c r="E18" s="1" t="s">
        <v>39</v>
      </c>
      <c r="F18">
        <v>10</v>
      </c>
      <c r="I18" s="6">
        <v>42826</v>
      </c>
      <c r="J18" s="1" t="s">
        <v>36</v>
      </c>
      <c r="K18" s="8">
        <v>26</v>
      </c>
      <c r="M18" s="1" t="s">
        <v>47</v>
      </c>
      <c r="N18" s="8">
        <v>10</v>
      </c>
      <c r="Q18" s="6">
        <v>42840</v>
      </c>
      <c r="R18" s="1" t="s">
        <v>47</v>
      </c>
      <c r="S18" s="8">
        <v>35</v>
      </c>
      <c r="T18" s="3"/>
      <c r="U18" s="1" t="s">
        <v>34</v>
      </c>
      <c r="V18">
        <v>6</v>
      </c>
    </row>
    <row r="19" spans="1:22" ht="12.75">
      <c r="A19" s="6">
        <v>42815</v>
      </c>
      <c r="B19" s="1" t="s">
        <v>34</v>
      </c>
      <c r="C19" s="8">
        <v>13</v>
      </c>
      <c r="E19" s="1" t="s">
        <v>43</v>
      </c>
      <c r="F19">
        <v>6</v>
      </c>
      <c r="I19" s="6">
        <v>42827</v>
      </c>
      <c r="J19" s="1" t="s">
        <v>47</v>
      </c>
      <c r="K19" s="8">
        <v>27</v>
      </c>
      <c r="M19" s="1" t="s">
        <v>19</v>
      </c>
      <c r="N19" s="8">
        <v>14</v>
      </c>
      <c r="Q19" s="6">
        <v>42843</v>
      </c>
      <c r="R19" s="1" t="s">
        <v>42</v>
      </c>
      <c r="S19" s="8">
        <v>28</v>
      </c>
      <c r="T19" s="3"/>
      <c r="U19" s="1" t="s">
        <v>50</v>
      </c>
      <c r="V19">
        <v>24</v>
      </c>
    </row>
    <row r="20" spans="1:22" ht="12.75">
      <c r="A20" s="6">
        <v>42816</v>
      </c>
      <c r="B20" s="1" t="s">
        <v>43</v>
      </c>
      <c r="C20" s="8">
        <v>30</v>
      </c>
      <c r="E20" s="1" t="s">
        <v>35</v>
      </c>
      <c r="F20">
        <v>27</v>
      </c>
      <c r="G20" s="3" t="s">
        <v>48</v>
      </c>
      <c r="I20" s="6">
        <v>42827</v>
      </c>
      <c r="J20" s="1" t="s">
        <v>20</v>
      </c>
      <c r="K20" s="8">
        <v>38</v>
      </c>
      <c r="M20" s="1" t="s">
        <v>38</v>
      </c>
      <c r="N20" s="8">
        <v>16</v>
      </c>
      <c r="Q20" s="6">
        <v>42845</v>
      </c>
      <c r="R20" s="1" t="s">
        <v>46</v>
      </c>
      <c r="S20" s="8">
        <v>24</v>
      </c>
      <c r="T20" s="3" t="s">
        <v>53</v>
      </c>
      <c r="U20" s="1" t="s">
        <v>33</v>
      </c>
      <c r="V20">
        <v>13</v>
      </c>
    </row>
    <row r="21" spans="1:22" ht="12.75">
      <c r="A21" s="6">
        <v>42817</v>
      </c>
      <c r="B21" s="1" t="s">
        <v>41</v>
      </c>
      <c r="C21" s="8">
        <v>23</v>
      </c>
      <c r="E21" s="1" t="s">
        <v>44</v>
      </c>
      <c r="F21">
        <v>20</v>
      </c>
      <c r="G21" s="3" t="s">
        <v>48</v>
      </c>
      <c r="I21" s="6">
        <v>42830</v>
      </c>
      <c r="J21" s="1" t="s">
        <v>31</v>
      </c>
      <c r="K21" s="8">
        <v>27</v>
      </c>
      <c r="M21" s="1" t="s">
        <v>34</v>
      </c>
      <c r="N21" s="8">
        <v>17</v>
      </c>
      <c r="Q21" s="6">
        <v>42851</v>
      </c>
      <c r="R21" s="1" t="s">
        <v>36</v>
      </c>
      <c r="S21" s="8">
        <v>34</v>
      </c>
      <c r="T21" s="3" t="s">
        <v>53</v>
      </c>
      <c r="U21" s="1" t="s">
        <v>33</v>
      </c>
      <c r="V21">
        <v>10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22.145833333333332</v>
      </c>
    </row>
    <row r="24" ht="12.75">
      <c r="B24" s="12"/>
    </row>
    <row r="26" spans="1:17" ht="12.75">
      <c r="A26" s="1" t="s">
        <v>54</v>
      </c>
      <c r="Q26" s="6"/>
    </row>
    <row r="27" spans="9:17" ht="12.75"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ht="12.75">
      <c r="I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Q48" s="6"/>
    </row>
    <row r="49" spans="1:17" ht="12.75">
      <c r="A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ht="12.75">
      <c r="I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8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28</v>
      </c>
    </row>
    <row r="4" ht="12.75">
      <c r="K4" s="10"/>
    </row>
    <row r="6" spans="1:22" ht="12.75">
      <c r="A6" s="6">
        <v>42775</v>
      </c>
      <c r="B6" s="1" t="s">
        <v>20</v>
      </c>
      <c r="C6" s="8">
        <v>25</v>
      </c>
      <c r="E6" s="1" t="s">
        <v>19</v>
      </c>
      <c r="F6">
        <v>18</v>
      </c>
      <c r="I6" s="6">
        <v>42782</v>
      </c>
      <c r="J6" s="1" t="s">
        <v>44</v>
      </c>
      <c r="K6" s="8">
        <v>17</v>
      </c>
      <c r="M6" s="1" t="s">
        <v>45</v>
      </c>
      <c r="N6">
        <v>10</v>
      </c>
      <c r="Q6" s="6">
        <v>42791</v>
      </c>
      <c r="R6" s="1" t="s">
        <v>32</v>
      </c>
      <c r="S6" s="8">
        <v>30</v>
      </c>
      <c r="U6" s="1" t="s">
        <v>50</v>
      </c>
      <c r="V6" s="8">
        <v>27</v>
      </c>
    </row>
    <row r="7" spans="1:22" ht="12.75">
      <c r="A7" s="6">
        <v>42775</v>
      </c>
      <c r="B7" s="1" t="s">
        <v>29</v>
      </c>
      <c r="C7" s="8">
        <v>22</v>
      </c>
      <c r="E7" s="1" t="s">
        <v>30</v>
      </c>
      <c r="F7">
        <v>10</v>
      </c>
      <c r="I7" s="6">
        <v>42782</v>
      </c>
      <c r="J7" s="1" t="s">
        <v>43</v>
      </c>
      <c r="K7" s="8">
        <v>19</v>
      </c>
      <c r="M7" s="1" t="s">
        <v>40</v>
      </c>
      <c r="N7">
        <v>16</v>
      </c>
      <c r="Q7" s="6">
        <v>42792</v>
      </c>
      <c r="R7" s="1" t="s">
        <v>19</v>
      </c>
      <c r="S7" s="8">
        <v>18</v>
      </c>
      <c r="U7" s="1" t="s">
        <v>46</v>
      </c>
      <c r="V7">
        <v>13</v>
      </c>
    </row>
    <row r="8" spans="1:22" ht="12.75">
      <c r="A8" s="6">
        <v>42776</v>
      </c>
      <c r="B8" s="1" t="s">
        <v>32</v>
      </c>
      <c r="C8" s="8">
        <v>33</v>
      </c>
      <c r="E8" s="1" t="s">
        <v>31</v>
      </c>
      <c r="F8">
        <v>23</v>
      </c>
      <c r="I8" s="6">
        <v>42782</v>
      </c>
      <c r="J8" s="1" t="s">
        <v>30</v>
      </c>
      <c r="K8" s="8">
        <v>33</v>
      </c>
      <c r="M8" s="1" t="s">
        <v>43</v>
      </c>
      <c r="N8">
        <v>28</v>
      </c>
      <c r="Q8" s="6">
        <v>42793</v>
      </c>
      <c r="R8" s="1" t="s">
        <v>50</v>
      </c>
      <c r="S8" s="8">
        <v>27</v>
      </c>
      <c r="U8" s="1" t="s">
        <v>45</v>
      </c>
      <c r="V8">
        <v>23</v>
      </c>
    </row>
    <row r="9" spans="1:22" ht="12.75">
      <c r="A9" s="6">
        <v>42776</v>
      </c>
      <c r="B9" s="1" t="s">
        <v>33</v>
      </c>
      <c r="C9" s="8">
        <v>35</v>
      </c>
      <c r="E9" s="1" t="s">
        <v>29</v>
      </c>
      <c r="F9">
        <v>14</v>
      </c>
      <c r="I9" s="6">
        <v>42784</v>
      </c>
      <c r="J9" s="1" t="s">
        <v>31</v>
      </c>
      <c r="K9" s="8">
        <v>17</v>
      </c>
      <c r="M9" s="1" t="s">
        <v>37</v>
      </c>
      <c r="N9" s="8">
        <v>0</v>
      </c>
      <c r="Q9" s="6">
        <v>42793</v>
      </c>
      <c r="R9" s="1" t="s">
        <v>38</v>
      </c>
      <c r="S9" s="8">
        <v>16</v>
      </c>
      <c r="U9" s="1" t="s">
        <v>36</v>
      </c>
      <c r="V9">
        <v>13</v>
      </c>
    </row>
    <row r="10" spans="1:22" ht="12.75">
      <c r="A10" s="6">
        <v>42777</v>
      </c>
      <c r="B10" s="1" t="s">
        <v>34</v>
      </c>
      <c r="C10" s="8">
        <v>31</v>
      </c>
      <c r="E10" s="1" t="s">
        <v>35</v>
      </c>
      <c r="F10">
        <v>24</v>
      </c>
      <c r="I10" s="6">
        <v>42784</v>
      </c>
      <c r="J10" s="1" t="s">
        <v>19</v>
      </c>
      <c r="K10" s="8">
        <v>30</v>
      </c>
      <c r="M10" s="1" t="s">
        <v>31</v>
      </c>
      <c r="N10">
        <v>16</v>
      </c>
      <c r="Q10" s="6">
        <v>42794</v>
      </c>
      <c r="R10" s="1" t="s">
        <v>39</v>
      </c>
      <c r="S10" s="8">
        <v>21</v>
      </c>
      <c r="U10" s="1" t="s">
        <v>44</v>
      </c>
      <c r="V10">
        <v>20</v>
      </c>
    </row>
    <row r="11" spans="1:22" ht="12.75">
      <c r="A11" s="6">
        <v>42777</v>
      </c>
      <c r="B11" s="1" t="s">
        <v>29</v>
      </c>
      <c r="C11" s="8">
        <v>38</v>
      </c>
      <c r="E11" s="1" t="s">
        <v>36</v>
      </c>
      <c r="F11">
        <v>17</v>
      </c>
      <c r="I11" s="6">
        <v>42785</v>
      </c>
      <c r="J11" s="1" t="s">
        <v>43</v>
      </c>
      <c r="K11" s="8">
        <v>23</v>
      </c>
      <c r="M11" s="1" t="s">
        <v>46</v>
      </c>
      <c r="N11" s="8">
        <v>22</v>
      </c>
      <c r="Q11" s="6">
        <v>42795</v>
      </c>
      <c r="R11" s="1" t="s">
        <v>41</v>
      </c>
      <c r="S11" s="8">
        <v>17</v>
      </c>
      <c r="U11" s="1" t="s">
        <v>34</v>
      </c>
      <c r="V11">
        <v>16</v>
      </c>
    </row>
    <row r="12" spans="1:22" ht="12.75">
      <c r="A12" s="6">
        <v>42778</v>
      </c>
      <c r="B12" s="1" t="s">
        <v>35</v>
      </c>
      <c r="C12" s="8">
        <v>21</v>
      </c>
      <c r="E12" s="1" t="s">
        <v>33</v>
      </c>
      <c r="F12">
        <v>17</v>
      </c>
      <c r="I12" s="6">
        <v>42785</v>
      </c>
      <c r="J12" s="1" t="s">
        <v>45</v>
      </c>
      <c r="K12" s="8">
        <v>24</v>
      </c>
      <c r="M12" s="1" t="s">
        <v>47</v>
      </c>
      <c r="N12">
        <v>17</v>
      </c>
      <c r="Q12" s="6">
        <v>42798</v>
      </c>
      <c r="R12" s="1" t="s">
        <v>41</v>
      </c>
      <c r="S12" s="8">
        <v>35</v>
      </c>
      <c r="U12" s="1" t="s">
        <v>19</v>
      </c>
      <c r="V12">
        <v>12</v>
      </c>
    </row>
    <row r="13" spans="1:22" ht="12.75">
      <c r="A13" s="6">
        <v>42778</v>
      </c>
      <c r="B13" s="1" t="s">
        <v>30</v>
      </c>
      <c r="C13">
        <v>24</v>
      </c>
      <c r="E13" s="1" t="s">
        <v>37</v>
      </c>
      <c r="F13" s="8">
        <v>21</v>
      </c>
      <c r="I13" s="6">
        <v>42785</v>
      </c>
      <c r="J13" s="1" t="s">
        <v>47</v>
      </c>
      <c r="K13" s="8">
        <v>23</v>
      </c>
      <c r="M13" s="1" t="s">
        <v>44</v>
      </c>
      <c r="N13" s="8">
        <v>23</v>
      </c>
      <c r="O13" s="3" t="s">
        <v>48</v>
      </c>
      <c r="Q13" s="6">
        <v>42799</v>
      </c>
      <c r="R13" s="1" t="s">
        <v>37</v>
      </c>
      <c r="S13" s="8">
        <v>19</v>
      </c>
      <c r="U13" s="1" t="s">
        <v>50</v>
      </c>
      <c r="V13" s="8">
        <v>14</v>
      </c>
    </row>
    <row r="14" spans="1:22" ht="12.75">
      <c r="A14" s="6">
        <v>42778</v>
      </c>
      <c r="B14" s="1" t="s">
        <v>30</v>
      </c>
      <c r="C14" s="8">
        <v>16</v>
      </c>
      <c r="E14" s="1" t="s">
        <v>38</v>
      </c>
      <c r="F14">
        <v>10</v>
      </c>
      <c r="I14" s="6">
        <v>42785</v>
      </c>
      <c r="J14" s="1" t="s">
        <v>42</v>
      </c>
      <c r="K14" s="8">
        <v>21</v>
      </c>
      <c r="M14" s="1" t="s">
        <v>45</v>
      </c>
      <c r="N14" s="8">
        <v>14</v>
      </c>
      <c r="Q14" s="6">
        <v>42799</v>
      </c>
      <c r="R14" s="1" t="s">
        <v>34</v>
      </c>
      <c r="S14" s="8">
        <v>28</v>
      </c>
      <c r="U14" s="1" t="s">
        <v>46</v>
      </c>
      <c r="V14">
        <v>15</v>
      </c>
    </row>
    <row r="15" spans="1:22" ht="12.75">
      <c r="A15" s="6">
        <v>42779</v>
      </c>
      <c r="B15" s="1" t="s">
        <v>31</v>
      </c>
      <c r="C15" s="8">
        <v>17</v>
      </c>
      <c r="E15" s="1" t="s">
        <v>35</v>
      </c>
      <c r="F15">
        <v>16</v>
      </c>
      <c r="I15" s="6">
        <v>42786</v>
      </c>
      <c r="J15" s="1" t="s">
        <v>47</v>
      </c>
      <c r="K15" s="8">
        <v>24</v>
      </c>
      <c r="M15" s="1" t="s">
        <v>33</v>
      </c>
      <c r="N15" s="8">
        <v>21</v>
      </c>
      <c r="Q15" s="6">
        <v>42801</v>
      </c>
      <c r="R15" s="1" t="s">
        <v>36</v>
      </c>
      <c r="S15" s="8">
        <v>21</v>
      </c>
      <c r="U15" s="1" t="s">
        <v>49</v>
      </c>
      <c r="V15">
        <v>13</v>
      </c>
    </row>
    <row r="16" spans="1:22" ht="12.75">
      <c r="A16" s="6">
        <v>42779</v>
      </c>
      <c r="B16" s="1" t="s">
        <v>37</v>
      </c>
      <c r="C16" s="8">
        <v>23</v>
      </c>
      <c r="E16" s="1" t="s">
        <v>39</v>
      </c>
      <c r="F16">
        <v>9</v>
      </c>
      <c r="I16" s="6">
        <v>42786</v>
      </c>
      <c r="J16" s="1" t="s">
        <v>47</v>
      </c>
      <c r="K16" s="8">
        <v>17</v>
      </c>
      <c r="M16" s="1" t="s">
        <v>40</v>
      </c>
      <c r="N16" s="8">
        <v>16</v>
      </c>
      <c r="Q16" s="6">
        <v>42802</v>
      </c>
      <c r="R16" s="1" t="s">
        <v>20</v>
      </c>
      <c r="S16" s="8">
        <v>38</v>
      </c>
      <c r="U16" s="1" t="s">
        <v>51</v>
      </c>
      <c r="V16">
        <v>24</v>
      </c>
    </row>
    <row r="17" spans="1:23" ht="12.75">
      <c r="A17" s="6">
        <v>42780</v>
      </c>
      <c r="B17" s="1" t="s">
        <v>40</v>
      </c>
      <c r="C17" s="8">
        <v>27</v>
      </c>
      <c r="E17" s="1" t="s">
        <v>39</v>
      </c>
      <c r="F17">
        <v>24</v>
      </c>
      <c r="I17" s="6">
        <v>42788</v>
      </c>
      <c r="J17" s="1" t="s">
        <v>39</v>
      </c>
      <c r="K17" s="8">
        <v>27</v>
      </c>
      <c r="M17" s="1" t="s">
        <v>34</v>
      </c>
      <c r="N17" s="8">
        <v>17</v>
      </c>
      <c r="Q17" s="6">
        <v>42802</v>
      </c>
      <c r="R17" s="1" t="s">
        <v>20</v>
      </c>
      <c r="S17" s="8">
        <v>25</v>
      </c>
      <c r="U17" s="13" t="s">
        <v>42</v>
      </c>
      <c r="V17">
        <v>6</v>
      </c>
      <c r="W17" s="14"/>
    </row>
    <row r="18" spans="1:22" ht="12.75">
      <c r="A18" s="6">
        <v>42781</v>
      </c>
      <c r="B18" s="1" t="s">
        <v>41</v>
      </c>
      <c r="C18" s="8">
        <v>25</v>
      </c>
      <c r="E18" s="1" t="s">
        <v>29</v>
      </c>
      <c r="F18">
        <v>21</v>
      </c>
      <c r="I18" s="6">
        <v>42789</v>
      </c>
      <c r="J18" s="1" t="s">
        <v>38</v>
      </c>
      <c r="K18" s="8">
        <v>20</v>
      </c>
      <c r="M18" s="1" t="s">
        <v>40</v>
      </c>
      <c r="N18" s="8">
        <v>10</v>
      </c>
      <c r="Q18" s="6">
        <v>42807</v>
      </c>
      <c r="R18" s="1" t="s">
        <v>49</v>
      </c>
      <c r="S18" s="8">
        <v>34</v>
      </c>
      <c r="T18" s="3"/>
      <c r="U18" s="1" t="s">
        <v>46</v>
      </c>
      <c r="V18">
        <v>24</v>
      </c>
    </row>
    <row r="19" spans="1:22" ht="12.75">
      <c r="A19" s="6">
        <v>42781</v>
      </c>
      <c r="B19" s="1" t="s">
        <v>35</v>
      </c>
      <c r="C19" s="8">
        <v>19</v>
      </c>
      <c r="E19" s="1" t="s">
        <v>42</v>
      </c>
      <c r="F19">
        <v>16</v>
      </c>
      <c r="I19" s="6">
        <v>42790</v>
      </c>
      <c r="J19" s="1" t="s">
        <v>36</v>
      </c>
      <c r="K19" s="8">
        <v>20</v>
      </c>
      <c r="M19" s="1" t="s">
        <v>44</v>
      </c>
      <c r="N19" s="8">
        <v>17</v>
      </c>
      <c r="Q19" s="6">
        <v>42807</v>
      </c>
      <c r="R19" s="1" t="s">
        <v>42</v>
      </c>
      <c r="S19" s="8">
        <v>34</v>
      </c>
      <c r="T19" s="3"/>
      <c r="U19" s="1" t="s">
        <v>51</v>
      </c>
      <c r="V19">
        <v>17</v>
      </c>
    </row>
    <row r="20" spans="1:22" ht="12.75">
      <c r="A20" s="6">
        <v>42781</v>
      </c>
      <c r="B20" s="1" t="s">
        <v>32</v>
      </c>
      <c r="C20" s="8">
        <v>38</v>
      </c>
      <c r="E20" s="1" t="s">
        <v>43</v>
      </c>
      <c r="F20">
        <v>17</v>
      </c>
      <c r="I20" s="6">
        <v>42791</v>
      </c>
      <c r="J20" s="1" t="s">
        <v>33</v>
      </c>
      <c r="K20" s="8">
        <v>30</v>
      </c>
      <c r="M20" s="1" t="s">
        <v>41</v>
      </c>
      <c r="N20" s="8">
        <v>19</v>
      </c>
      <c r="Q20" s="6">
        <v>42808</v>
      </c>
      <c r="R20" s="1" t="s">
        <v>51</v>
      </c>
      <c r="S20" s="8">
        <v>45</v>
      </c>
      <c r="T20" s="3"/>
      <c r="U20" s="1" t="s">
        <v>50</v>
      </c>
      <c r="V20">
        <v>17</v>
      </c>
    </row>
    <row r="21" spans="1:22" ht="12.75">
      <c r="A21" s="6">
        <v>42781</v>
      </c>
      <c r="B21" s="1" t="s">
        <v>32</v>
      </c>
      <c r="C21" s="8">
        <v>27</v>
      </c>
      <c r="E21" s="1" t="s">
        <v>20</v>
      </c>
      <c r="F21">
        <v>20</v>
      </c>
      <c r="I21" s="6">
        <v>42791</v>
      </c>
      <c r="J21" s="1" t="s">
        <v>49</v>
      </c>
      <c r="K21" s="8">
        <v>27</v>
      </c>
      <c r="M21" s="1" t="s">
        <v>38</v>
      </c>
      <c r="N21" s="8">
        <v>20</v>
      </c>
      <c r="Q21" s="6">
        <v>42808</v>
      </c>
      <c r="R21" s="1" t="s">
        <v>51</v>
      </c>
      <c r="S21" s="8">
        <v>28</v>
      </c>
      <c r="T21" s="3"/>
      <c r="U21" s="1" t="s">
        <v>49</v>
      </c>
      <c r="V21">
        <v>9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21.197916666666668</v>
      </c>
    </row>
    <row r="24" ht="12.75">
      <c r="B24" s="12"/>
    </row>
    <row r="26" ht="12.75">
      <c r="Q26" s="6"/>
    </row>
    <row r="27" spans="9:17" ht="12.75"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ht="12.75">
      <c r="I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Q48" s="6"/>
    </row>
    <row r="49" spans="1:17" ht="12.75">
      <c r="A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ht="12.75">
      <c r="I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2019-06-21T18:22:08Z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