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<sst xmlns="http://schemas.openxmlformats.org/spreadsheetml/2006/main" count="703" uniqueCount="113">
  <si>
    <t>SCORES</t>
  </si>
  <si>
    <t>Team</t>
  </si>
  <si>
    <t>Wins</t>
  </si>
  <si>
    <t>Losses</t>
  </si>
  <si>
    <t>Ties</t>
  </si>
  <si>
    <t>Win%</t>
  </si>
  <si>
    <t>Quarter Avg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</si>
  <si>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</si>
  <si>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</si>
  <si>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</si>
  <si>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</si>
  <si>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Tampa Bay Buccaneers</t>
  </si>
  <si>
    <t>Miami Dolphins</t>
  </si>
  <si>
    <t>Kansas City Chiefs</t>
  </si>
  <si>
    <t>Denver Broncos</t>
  </si>
  <si>
    <t>Buffalo Bills</t>
  </si>
  <si>
    <t>Chicago Bears</t>
  </si>
  <si>
    <t>Los Angeles Rams</t>
  </si>
  <si>
    <t>Pittsburgh Steelers</t>
  </si>
  <si>
    <t>New York Jets</t>
  </si>
  <si>
    <t>Tennessee Titans</t>
  </si>
  <si>
    <t>Houston Texans</t>
  </si>
  <si>
    <t>Minnesota Vikings</t>
  </si>
  <si>
    <t>Green Bay Packers</t>
  </si>
  <si>
    <t>2017 SEASON SOMIFA STANDINGS</t>
  </si>
  <si>
    <t>The HOST of the game should push to the cloud the POST file as soon as the game ends.</t>
  </si>
  <si>
    <t>SEA</t>
  </si>
  <si>
    <t>NYG</t>
  </si>
  <si>
    <t>q1 deadline 10/22/2018</t>
  </si>
  <si>
    <t>LAR</t>
  </si>
  <si>
    <t>KC</t>
  </si>
  <si>
    <t>GB</t>
  </si>
  <si>
    <t>SF</t>
  </si>
  <si>
    <t>DAL</t>
  </si>
  <si>
    <t>ATL</t>
  </si>
  <si>
    <t>MIN</t>
  </si>
  <si>
    <t>CIN</t>
  </si>
  <si>
    <t>TEN</t>
  </si>
  <si>
    <t>HOU</t>
  </si>
  <si>
    <t>DET</t>
  </si>
  <si>
    <t>TB</t>
  </si>
  <si>
    <t>IND</t>
  </si>
  <si>
    <t>DEN</t>
  </si>
  <si>
    <t>NYJ</t>
  </si>
  <si>
    <t>BUF</t>
  </si>
  <si>
    <t>ARI</t>
  </si>
  <si>
    <t>OT</t>
  </si>
  <si>
    <t>PIT</t>
  </si>
  <si>
    <t>CHI</t>
  </si>
  <si>
    <t>OAK</t>
  </si>
  <si>
    <t>Los Angeles Chargers</t>
  </si>
  <si>
    <t>LAC</t>
  </si>
  <si>
    <t>MIA</t>
  </si>
  <si>
    <t>q2 deadline 11/20/2018</t>
  </si>
  <si>
    <t>q3 deadline 12/18/2018</t>
  </si>
  <si>
    <t>*</t>
  </si>
  <si>
    <t>q4 deadline 1/16/2019</t>
  </si>
  <si>
    <t>* = clinched a first-round bye</t>
  </si>
  <si>
    <t>** = clinched a playoff spot</t>
  </si>
  <si>
    <t>Seattle Seahawks *</t>
  </si>
  <si>
    <t>* 12/16 Note:  Zeb/DAL experiencing an issue for a couple of days and 12/19 Paul indicated to me that this game will be played at a later date</t>
  </si>
  <si>
    <t>Arizona Cardinals *</t>
  </si>
  <si>
    <t>Oakland Raiders *</t>
  </si>
  <si>
    <t>San Francisco Forty Niners *</t>
  </si>
  <si>
    <t>Atlanta Falcons *</t>
  </si>
  <si>
    <t>Cincinnati Bengals *</t>
  </si>
  <si>
    <t>Dallas Cowboys **</t>
  </si>
  <si>
    <t>Indianapolis Colts **</t>
  </si>
  <si>
    <t>Detroit Lions **</t>
  </si>
  <si>
    <t>New York Giants **</t>
  </si>
  <si>
    <t>Tie-breakers for playoff seeding</t>
  </si>
  <si>
    <t xml:space="preserve">  1) Head-to-head:  OAK 0-1, SEA 1-0</t>
  </si>
  <si>
    <t>* Tie-breakers between 12-4 teams:  SEA #2, OAK #3</t>
  </si>
  <si>
    <t>* Tie-breakers between 10-6 teams:  ATL #5, CIN #6</t>
  </si>
  <si>
    <t xml:space="preserve">  1) Head-to-head:  ATL 1-0, CIN 0-1</t>
  </si>
  <si>
    <t xml:space="preserve">  1) Head-to-head:  DAL 0-0-1, IND 0-0-1</t>
  </si>
  <si>
    <t>W</t>
  </si>
  <si>
    <t>L</t>
  </si>
  <si>
    <t xml:space="preserve">  2) Strength of schedule (see to the right): DAL 113-142-1, IND 125-130-1</t>
  </si>
  <si>
    <t>* Tie-breakers between 9-6-1 teams:  IND #7, DAL #8</t>
  </si>
  <si>
    <t xml:space="preserve">  1) Head-to-head:  DET 0-1, NYG 1-0</t>
  </si>
  <si>
    <t>* Tie-breakers between 9-7 teams:  NYG #9, DET #10</t>
  </si>
  <si>
    <t>Playoffs Round 3</t>
  </si>
  <si>
    <t>SOMIFA Championship Game</t>
  </si>
  <si>
    <t>Playoffs Round 2</t>
  </si>
  <si>
    <t>Note:  in every SOMIFA playoff game (except the Championship game and not including mini-playoff games) the away team</t>
  </si>
  <si>
    <t xml:space="preserve">          uses the average run defense / average pass defense card while the home team uses average/good.</t>
  </si>
  <si>
    <t>2017 SEASON SOMIFA PLAYOFFS</t>
  </si>
  <si>
    <t>Tie-breakers for draft seeding</t>
  </si>
  <si>
    <t xml:space="preserve">  1) Head-to-head:  HOU 1-1, KC 1-1, NYJ 1-2, TEN 2-1</t>
  </si>
  <si>
    <t xml:space="preserve">  2) Strength of schedule (see to the right): HOU 131-123-2, KC 123-132-1</t>
  </si>
  <si>
    <t>Note that ranking of non-playoff teams is only for determining draft order in odd-numbered rounds</t>
  </si>
  <si>
    <t>* Tie-breakers among 8-8 teams:  NYJ #11, KC #12, HOU #13, TEN #14 (i.e. TEN drafts first of these in odd rounds)</t>
  </si>
  <si>
    <t xml:space="preserve">  1) Head-to-head:  GB 0-0, LAR 0-1, PIT 1-0 (GB did not face either so skip this entirely)</t>
  </si>
  <si>
    <t xml:space="preserve">  2) Strength of schedule (see to the right): GB 130-125-1, LAR 137-117-2, PIT 127-127-2</t>
  </si>
  <si>
    <t>* Tie-breakers among 7-9 teams:  PIT #15, GB #16, LAR #17</t>
  </si>
  <si>
    <t xml:space="preserve">  1) Head-to-head:  BUF 0-1, LAC 0-0, MIN 1-0 (LAC did not face either so skip this entirely)</t>
  </si>
  <si>
    <t xml:space="preserve">  2) Strength of schedule (see to the right): BUF 129-127, LAC 130-125-1, MIN 132-122-2</t>
  </si>
  <si>
    <t>* Tie-breakers among 6-10 teams:  BUF #18, LAC #19, MIN #20</t>
  </si>
  <si>
    <t xml:space="preserve">  1) Head-to-head:  MIA 1-0, TB 0-1</t>
  </si>
  <si>
    <t>* Tie-breakers between 4-12 teams:  TB #22, MIA #23</t>
  </si>
  <si>
    <t>at IND</t>
  </si>
  <si>
    <t>Playoffs Round 1</t>
  </si>
  <si>
    <t>Boxscore</t>
  </si>
  <si>
    <t>at DAL</t>
  </si>
  <si>
    <t>at SF</t>
  </si>
  <si>
    <t>at ARI</t>
  </si>
  <si>
    <t>at SEA</t>
  </si>
  <si>
    <t>at OAK</t>
  </si>
  <si>
    <t>* Teams which lost in the playoffs round 1:  NYG drafts ahead of IND</t>
  </si>
  <si>
    <t>* Teams which lost in the playoffs round 2:  DAL drafts ahead of ATL then OAK then ARI</t>
  </si>
  <si>
    <t>Congratulations to Ed/SF</t>
  </si>
  <si>
    <t>* Teams which lost in the playoffs round 3:  DET drafts ahead of CIN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</si>
</sst>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14" fontId="0" fillId="0" borderId="0" xfId="62" applyNumberFormat="1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2" fillId="0" borderId="0" xfId="53" applyFont="1" applyAlignment="1" applyProtection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2017DET_AT_2017IND.HTML" TargetMode="External" /><Relationship Id="rId2" Type="http://schemas.openxmlformats.org/officeDocument/2006/relationships/hyperlink" Target="http://www.somiba.com/2017NYG_AT_2017DAL.HTML" TargetMode="External" /><Relationship Id="rId3" Type="http://schemas.openxmlformats.org/officeDocument/2006/relationships/hyperlink" Target="http://www.somiba.com/2017ATL_AT_2017SFR.HTML" TargetMode="External" /><Relationship Id="rId4" Type="http://schemas.openxmlformats.org/officeDocument/2006/relationships/hyperlink" Target="http://www.somiba.com/2017DET_AT_2017ARI.HTML" TargetMode="External" /><Relationship Id="rId5" Type="http://schemas.openxmlformats.org/officeDocument/2006/relationships/hyperlink" Target="http://www.somiba.com/2017DAL_AT_2017SEA.HTML" TargetMode="External" /><Relationship Id="rId6" Type="http://schemas.openxmlformats.org/officeDocument/2006/relationships/hyperlink" Target="http://www.somiba.com/2017CIN_AT_2017OAK.HTML" TargetMode="External" /><Relationship Id="rId7" Type="http://schemas.openxmlformats.org/officeDocument/2006/relationships/hyperlink" Target="http://www.somiba.com/2017CIN_AT_2017SFR.HTML" TargetMode="External" /><Relationship Id="rId8" Type="http://schemas.openxmlformats.org/officeDocument/2006/relationships/hyperlink" Target="http://www.somiba.com/2017DET_AT_2017SEA.HTML" TargetMode="External" /><Relationship Id="rId9" Type="http://schemas.openxmlformats.org/officeDocument/2006/relationships/hyperlink" Target="http://www.somiba.com/2017SFR_AT_2017SEA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7" customWidth="1"/>
    <col min="2" max="2" width="5.7109375" style="17" customWidth="1"/>
    <col min="3" max="3" width="3.00390625" style="21" customWidth="1"/>
    <col min="4" max="4" width="2.8515625" style="17" customWidth="1"/>
    <col min="5" max="5" width="5.7109375" style="17" customWidth="1"/>
    <col min="6" max="6" width="3.00390625" style="19" customWidth="1"/>
    <col min="7" max="7" width="3.421875" style="20" customWidth="1"/>
    <col min="8" max="8" width="7.57421875" style="19" customWidth="1"/>
    <col min="9" max="9" width="10.00390625" style="17" customWidth="1"/>
    <col min="10" max="10" width="6.421875" style="17" customWidth="1"/>
    <col min="11" max="11" width="10.00390625" style="17" customWidth="1"/>
    <col min="12" max="12" width="5.7109375" style="17" customWidth="1"/>
    <col min="13" max="13" width="3.00390625" style="21" customWidth="1"/>
    <col min="14" max="14" width="2.8515625" style="17" customWidth="1"/>
    <col min="15" max="15" width="5.7109375" style="17" customWidth="1"/>
    <col min="16" max="16" width="3.00390625" style="19" customWidth="1"/>
    <col min="17" max="17" width="3.421875" style="20" customWidth="1"/>
    <col min="18" max="18" width="7.57421875" style="19" customWidth="1"/>
    <col min="19" max="19" width="10.00390625" style="19" customWidth="1"/>
    <col min="20" max="20" width="4.140625" style="20" customWidth="1"/>
    <col min="21" max="16384" width="9.140625" style="19" customWidth="1"/>
  </cols>
  <sheetData>
    <row r="2" spans="3:13" ht="20.25">
      <c r="C2" s="18"/>
      <c r="E2" s="18"/>
      <c r="I2" s="18" t="s">
        <v>87</v>
      </c>
      <c r="J2" s="18"/>
      <c r="M2" s="18"/>
    </row>
    <row r="4" spans="9:10" ht="12.75">
      <c r="I4" s="22" t="s">
        <v>111</v>
      </c>
      <c r="J4" s="22"/>
    </row>
    <row r="5" ht="15">
      <c r="I5" s="23"/>
    </row>
    <row r="6" ht="15">
      <c r="I6" s="23"/>
    </row>
    <row r="7" spans="1:23" s="20" customFormat="1" ht="12.75">
      <c r="A7" s="25" t="s">
        <v>102</v>
      </c>
      <c r="B7" s="17"/>
      <c r="C7" s="21"/>
      <c r="D7" s="17"/>
      <c r="E7" s="17"/>
      <c r="F7" s="19"/>
      <c r="H7" s="19"/>
      <c r="I7" s="17"/>
      <c r="J7" s="17"/>
      <c r="K7" s="17"/>
      <c r="L7" s="17"/>
      <c r="M7" s="21"/>
      <c r="N7" s="17"/>
      <c r="O7" s="17"/>
      <c r="P7" s="19"/>
      <c r="R7" s="19"/>
      <c r="S7" s="19"/>
      <c r="U7" s="19"/>
      <c r="V7" s="19"/>
      <c r="W7" s="19"/>
    </row>
    <row r="8" spans="1:23" ht="12.75">
      <c r="A8" s="26">
        <v>43485</v>
      </c>
      <c r="B8" s="17" t="s">
        <v>39</v>
      </c>
      <c r="C8" s="21">
        <v>30</v>
      </c>
      <c r="E8" s="17" t="s">
        <v>41</v>
      </c>
      <c r="F8" s="19">
        <v>6</v>
      </c>
      <c r="H8" s="17" t="s">
        <v>101</v>
      </c>
      <c r="I8" s="27" t="s">
        <v>103</v>
      </c>
      <c r="J8" s="28"/>
      <c r="K8" s="25" t="s">
        <v>82</v>
      </c>
      <c r="Q8" s="17"/>
      <c r="S8" s="27"/>
      <c r="T8" s="26"/>
      <c r="W8" s="26"/>
    </row>
    <row r="9" spans="1:23" ht="12.75">
      <c r="A9" s="26">
        <v>43486</v>
      </c>
      <c r="B9" s="17" t="s">
        <v>33</v>
      </c>
      <c r="C9" s="21">
        <v>31</v>
      </c>
      <c r="E9" s="17" t="s">
        <v>27</v>
      </c>
      <c r="F9" s="19">
        <v>20</v>
      </c>
      <c r="H9" s="17" t="s">
        <v>104</v>
      </c>
      <c r="I9" s="27" t="s">
        <v>103</v>
      </c>
      <c r="K9" s="26">
        <v>43504</v>
      </c>
      <c r="L9" s="17" t="s">
        <v>26</v>
      </c>
      <c r="M9" s="21">
        <v>40</v>
      </c>
      <c r="O9" s="17" t="s">
        <v>39</v>
      </c>
      <c r="P9" s="19">
        <v>7</v>
      </c>
      <c r="Q9" s="17"/>
      <c r="R9" s="19" t="s">
        <v>107</v>
      </c>
      <c r="S9" s="27" t="s">
        <v>103</v>
      </c>
      <c r="T9" s="26"/>
      <c r="W9" s="26"/>
    </row>
    <row r="10" spans="1:19" ht="12.75">
      <c r="A10" s="26"/>
      <c r="B10" s="26"/>
      <c r="E10" s="28"/>
      <c r="I10" s="27"/>
      <c r="K10" s="26">
        <v>43503</v>
      </c>
      <c r="L10" s="17" t="s">
        <v>32</v>
      </c>
      <c r="M10" s="21">
        <v>31</v>
      </c>
      <c r="O10" s="17" t="s">
        <v>36</v>
      </c>
      <c r="P10" s="19">
        <v>24</v>
      </c>
      <c r="Q10" s="17"/>
      <c r="R10" s="19" t="s">
        <v>105</v>
      </c>
      <c r="S10" s="27" t="s">
        <v>103</v>
      </c>
    </row>
    <row r="11" spans="1:19" ht="12.75">
      <c r="A11" s="25" t="s">
        <v>84</v>
      </c>
      <c r="K11" s="26"/>
      <c r="Q11" s="17"/>
      <c r="S11" s="27"/>
    </row>
    <row r="12" spans="1:19" ht="12.75">
      <c r="A12" s="26">
        <v>43491</v>
      </c>
      <c r="B12" s="17" t="s">
        <v>39</v>
      </c>
      <c r="C12" s="21">
        <v>29</v>
      </c>
      <c r="E12" s="17" t="s">
        <v>45</v>
      </c>
      <c r="F12" s="19">
        <v>17</v>
      </c>
      <c r="H12" s="19" t="s">
        <v>106</v>
      </c>
      <c r="I12" s="27" t="s">
        <v>103</v>
      </c>
      <c r="K12" s="26"/>
      <c r="S12" s="27"/>
    </row>
    <row r="13" spans="1:19" ht="12.75">
      <c r="A13" s="26">
        <v>43493</v>
      </c>
      <c r="B13" s="17" t="s">
        <v>26</v>
      </c>
      <c r="C13" s="21">
        <v>32</v>
      </c>
      <c r="E13" s="17" t="s">
        <v>33</v>
      </c>
      <c r="F13" s="19">
        <v>13</v>
      </c>
      <c r="H13" s="19" t="s">
        <v>107</v>
      </c>
      <c r="I13" s="27" t="s">
        <v>103</v>
      </c>
      <c r="K13" s="25" t="s">
        <v>83</v>
      </c>
      <c r="S13" s="17"/>
    </row>
    <row r="14" spans="1:19" ht="12.75">
      <c r="A14" s="26">
        <v>43497</v>
      </c>
      <c r="B14" s="17" t="s">
        <v>36</v>
      </c>
      <c r="C14" s="21">
        <v>31</v>
      </c>
      <c r="E14" s="17" t="s">
        <v>49</v>
      </c>
      <c r="F14" s="19">
        <v>17</v>
      </c>
      <c r="H14" s="19" t="s">
        <v>108</v>
      </c>
      <c r="I14" s="27" t="s">
        <v>103</v>
      </c>
      <c r="K14" s="26">
        <v>43511</v>
      </c>
      <c r="L14" s="26" t="s">
        <v>32</v>
      </c>
      <c r="M14" s="21">
        <v>30</v>
      </c>
      <c r="N14" s="26"/>
      <c r="O14" s="17" t="s">
        <v>26</v>
      </c>
      <c r="P14" s="19">
        <v>11</v>
      </c>
      <c r="S14" s="27" t="s">
        <v>103</v>
      </c>
    </row>
    <row r="15" spans="1:19" ht="12.75">
      <c r="A15" s="26">
        <v>43489</v>
      </c>
      <c r="B15" s="17" t="s">
        <v>32</v>
      </c>
      <c r="C15" s="21">
        <v>19</v>
      </c>
      <c r="E15" s="17" t="s">
        <v>34</v>
      </c>
      <c r="F15" s="19">
        <v>13</v>
      </c>
      <c r="H15" s="19" t="s">
        <v>105</v>
      </c>
      <c r="I15" s="27" t="s">
        <v>103</v>
      </c>
      <c r="K15" s="26"/>
      <c r="S15" s="27"/>
    </row>
    <row r="16" spans="1:19" ht="12.75">
      <c r="A16" s="26"/>
      <c r="I16" s="27"/>
      <c r="K16" s="29"/>
      <c r="L16" s="28"/>
      <c r="M16" s="30"/>
      <c r="N16" s="28"/>
      <c r="O16" s="28"/>
      <c r="P16" s="24"/>
      <c r="Q16" s="31"/>
      <c r="R16" s="24"/>
      <c r="S16" s="32"/>
    </row>
    <row r="17" spans="1:19" ht="12.75">
      <c r="A17" s="26"/>
      <c r="K17" s="29"/>
      <c r="L17" s="28"/>
      <c r="M17" s="30"/>
      <c r="N17" s="28"/>
      <c r="O17" s="28"/>
      <c r="P17" s="24"/>
      <c r="Q17" s="31"/>
      <c r="R17" s="24"/>
      <c r="S17" s="32"/>
    </row>
    <row r="18" spans="1:19" ht="12.75">
      <c r="A18" s="26"/>
      <c r="K18" s="29"/>
      <c r="L18" s="28"/>
      <c r="M18" s="30"/>
      <c r="N18" s="28"/>
      <c r="O18" s="28"/>
      <c r="P18" s="24"/>
      <c r="Q18" s="31"/>
      <c r="R18" s="24"/>
      <c r="S18" s="32"/>
    </row>
    <row r="19" ht="12.75">
      <c r="A19" s="17" t="s">
        <v>85</v>
      </c>
    </row>
    <row r="20" ht="12.75">
      <c r="A20" s="17" t="s">
        <v>86</v>
      </c>
    </row>
    <row r="21" spans="1:11" ht="12.75">
      <c r="A21" s="26"/>
      <c r="K21" s="26"/>
    </row>
    <row r="22" spans="1:23" s="17" customFormat="1" ht="12.75">
      <c r="A22" s="26"/>
      <c r="C22" s="21"/>
      <c r="F22" s="19"/>
      <c r="G22" s="20"/>
      <c r="H22" s="19"/>
      <c r="K22" s="26"/>
      <c r="M22" s="21"/>
      <c r="P22" s="19"/>
      <c r="Q22" s="20"/>
      <c r="R22" s="19"/>
      <c r="S22" s="19"/>
      <c r="T22" s="20"/>
      <c r="U22" s="19"/>
      <c r="V22" s="19"/>
      <c r="W22" s="19"/>
    </row>
    <row r="23" spans="1:23" s="17" customFormat="1" ht="12.75">
      <c r="A23" s="26"/>
      <c r="C23" s="21"/>
      <c r="F23" s="19"/>
      <c r="G23" s="20"/>
      <c r="H23" s="19"/>
      <c r="K23" s="26"/>
      <c r="M23" s="21"/>
      <c r="P23" s="19"/>
      <c r="Q23" s="20"/>
      <c r="R23" s="19"/>
      <c r="S23" s="19"/>
      <c r="T23" s="20"/>
      <c r="U23" s="19"/>
      <c r="V23" s="19"/>
      <c r="W23" s="19"/>
    </row>
    <row r="24" spans="1:23" s="17" customFormat="1" ht="12.75">
      <c r="A24" s="26"/>
      <c r="C24" s="21"/>
      <c r="F24" s="19"/>
      <c r="G24" s="20"/>
      <c r="H24" s="19"/>
      <c r="K24" s="26"/>
      <c r="M24" s="21"/>
      <c r="P24" s="19"/>
      <c r="Q24" s="20"/>
      <c r="R24" s="19"/>
      <c r="S24" s="19"/>
      <c r="T24" s="20"/>
      <c r="U24" s="19"/>
      <c r="V24" s="19"/>
      <c r="W24" s="19"/>
    </row>
    <row r="25" spans="1:23" s="17" customFormat="1" ht="12.75">
      <c r="A25" s="26"/>
      <c r="C25" s="21"/>
      <c r="F25" s="19"/>
      <c r="G25" s="20"/>
      <c r="H25" s="19"/>
      <c r="K25" s="26"/>
      <c r="M25" s="21"/>
      <c r="P25" s="19"/>
      <c r="Q25" s="20"/>
      <c r="R25" s="19"/>
      <c r="S25" s="19"/>
      <c r="T25" s="20"/>
      <c r="U25" s="19"/>
      <c r="V25" s="19"/>
      <c r="W25" s="19"/>
    </row>
    <row r="26" spans="1:23" s="17" customFormat="1" ht="12.75">
      <c r="A26" s="26"/>
      <c r="C26" s="21"/>
      <c r="F26" s="19"/>
      <c r="G26" s="20"/>
      <c r="H26" s="19"/>
      <c r="K26" s="26"/>
      <c r="M26" s="21"/>
      <c r="P26" s="19"/>
      <c r="Q26" s="20"/>
      <c r="R26" s="19"/>
      <c r="S26" s="19"/>
      <c r="T26" s="20"/>
      <c r="U26" s="19"/>
      <c r="V26" s="19"/>
      <c r="W26" s="19"/>
    </row>
    <row r="27" spans="1:23" s="17" customFormat="1" ht="12.75">
      <c r="A27" s="26"/>
      <c r="C27" s="21"/>
      <c r="F27" s="19"/>
      <c r="G27" s="20"/>
      <c r="H27" s="19"/>
      <c r="K27" s="26"/>
      <c r="M27" s="21"/>
      <c r="P27" s="19"/>
      <c r="Q27" s="20"/>
      <c r="R27" s="19"/>
      <c r="S27" s="19"/>
      <c r="T27" s="20"/>
      <c r="U27" s="19"/>
      <c r="V27" s="19"/>
      <c r="W27" s="19"/>
    </row>
    <row r="28" spans="1:23" s="17" customFormat="1" ht="12.75">
      <c r="A28" s="26"/>
      <c r="C28" s="21"/>
      <c r="F28" s="19"/>
      <c r="G28" s="20"/>
      <c r="H28" s="19"/>
      <c r="K28" s="26"/>
      <c r="M28" s="21"/>
      <c r="P28" s="19"/>
      <c r="Q28" s="20"/>
      <c r="R28" s="19"/>
      <c r="S28" s="19"/>
      <c r="T28" s="20"/>
      <c r="U28" s="19"/>
      <c r="V28" s="19"/>
      <c r="W28" s="19"/>
    </row>
    <row r="29" spans="1:23" s="17" customFormat="1" ht="12.75">
      <c r="A29" s="26"/>
      <c r="C29" s="21"/>
      <c r="F29" s="19"/>
      <c r="G29" s="20"/>
      <c r="H29" s="19"/>
      <c r="K29" s="26"/>
      <c r="M29" s="21"/>
      <c r="P29" s="19"/>
      <c r="Q29" s="20"/>
      <c r="R29" s="19"/>
      <c r="S29" s="19"/>
      <c r="T29" s="20"/>
      <c r="U29" s="19"/>
      <c r="V29" s="19"/>
      <c r="W29" s="19"/>
    </row>
    <row r="30" spans="1:23" s="17" customFormat="1" ht="12.75">
      <c r="A30" s="26"/>
      <c r="C30" s="21"/>
      <c r="F30" s="19"/>
      <c r="G30" s="20"/>
      <c r="H30" s="19"/>
      <c r="K30" s="26"/>
      <c r="M30" s="21"/>
      <c r="P30" s="19"/>
      <c r="Q30" s="20"/>
      <c r="R30" s="19"/>
      <c r="S30" s="19"/>
      <c r="T30" s="20"/>
      <c r="U30" s="19"/>
      <c r="V30" s="19"/>
      <c r="W30" s="19"/>
    </row>
    <row r="31" spans="1:23" s="17" customFormat="1" ht="12.75">
      <c r="A31" s="26"/>
      <c r="C31" s="21"/>
      <c r="F31" s="19"/>
      <c r="G31" s="20"/>
      <c r="H31" s="19"/>
      <c r="K31" s="26"/>
      <c r="M31" s="21"/>
      <c r="P31" s="19"/>
      <c r="Q31" s="20"/>
      <c r="R31" s="19"/>
      <c r="S31" s="19"/>
      <c r="T31" s="20"/>
      <c r="U31" s="19"/>
      <c r="V31" s="19"/>
      <c r="W31" s="19"/>
    </row>
    <row r="32" spans="1:23" s="17" customFormat="1" ht="12.75">
      <c r="A32" s="26"/>
      <c r="C32" s="21"/>
      <c r="F32" s="19"/>
      <c r="G32" s="20"/>
      <c r="H32" s="19"/>
      <c r="K32" s="26"/>
      <c r="M32" s="21"/>
      <c r="P32" s="19"/>
      <c r="Q32" s="20"/>
      <c r="R32" s="19"/>
      <c r="S32" s="19"/>
      <c r="T32" s="20"/>
      <c r="U32" s="19"/>
      <c r="V32" s="19"/>
      <c r="W32" s="19"/>
    </row>
    <row r="33" spans="1:23" s="17" customFormat="1" ht="12.75">
      <c r="A33" s="26"/>
      <c r="C33" s="21"/>
      <c r="F33" s="19"/>
      <c r="G33" s="20"/>
      <c r="H33" s="19"/>
      <c r="K33" s="26"/>
      <c r="M33" s="21"/>
      <c r="P33" s="19"/>
      <c r="Q33" s="20"/>
      <c r="R33" s="19"/>
      <c r="S33" s="19"/>
      <c r="T33" s="20"/>
      <c r="U33" s="19"/>
      <c r="V33" s="19"/>
      <c r="W33" s="19"/>
    </row>
    <row r="34" spans="1:23" s="17" customFormat="1" ht="12.75">
      <c r="A34" s="26"/>
      <c r="C34" s="21"/>
      <c r="F34" s="19"/>
      <c r="G34" s="20"/>
      <c r="H34" s="19"/>
      <c r="K34" s="26"/>
      <c r="M34" s="21"/>
      <c r="P34" s="19"/>
      <c r="Q34" s="20"/>
      <c r="R34" s="19"/>
      <c r="S34" s="19"/>
      <c r="T34" s="20"/>
      <c r="U34" s="19"/>
      <c r="V34" s="19"/>
      <c r="W34" s="19"/>
    </row>
    <row r="35" spans="1:23" s="17" customFormat="1" ht="12.75">
      <c r="A35" s="26"/>
      <c r="C35" s="21"/>
      <c r="F35" s="19"/>
      <c r="G35" s="20"/>
      <c r="H35" s="19"/>
      <c r="K35" s="26"/>
      <c r="M35" s="21"/>
      <c r="P35" s="19"/>
      <c r="Q35" s="20"/>
      <c r="R35" s="19"/>
      <c r="S35" s="19"/>
      <c r="T35" s="20"/>
      <c r="U35" s="19"/>
      <c r="V35" s="19"/>
      <c r="W35" s="19"/>
    </row>
    <row r="36" spans="1:23" s="17" customFormat="1" ht="12.75">
      <c r="A36" s="26"/>
      <c r="C36" s="21"/>
      <c r="F36" s="19"/>
      <c r="G36" s="20"/>
      <c r="H36" s="19"/>
      <c r="K36" s="26"/>
      <c r="M36" s="21"/>
      <c r="P36" s="19"/>
      <c r="Q36" s="20"/>
      <c r="R36" s="19"/>
      <c r="S36" s="19"/>
      <c r="T36" s="20"/>
      <c r="U36" s="19"/>
      <c r="V36" s="19"/>
      <c r="W36" s="19"/>
    </row>
    <row r="37" spans="1:23" s="17" customFormat="1" ht="12.75">
      <c r="A37" s="26"/>
      <c r="C37" s="21"/>
      <c r="F37" s="19"/>
      <c r="G37" s="20"/>
      <c r="H37" s="19"/>
      <c r="K37" s="26"/>
      <c r="M37" s="21"/>
      <c r="P37" s="19"/>
      <c r="Q37" s="20"/>
      <c r="R37" s="19"/>
      <c r="S37" s="19"/>
      <c r="T37" s="20"/>
      <c r="U37" s="19"/>
      <c r="V37" s="19"/>
      <c r="W37" s="19"/>
    </row>
    <row r="39" spans="1:23" s="17" customFormat="1" ht="12.75">
      <c r="A39" s="26"/>
      <c r="C39" s="21"/>
      <c r="F39" s="19"/>
      <c r="G39" s="20"/>
      <c r="H39" s="19"/>
      <c r="K39" s="26"/>
      <c r="M39" s="21"/>
      <c r="P39" s="19"/>
      <c r="Q39" s="20"/>
      <c r="R39" s="19"/>
      <c r="S39" s="19"/>
      <c r="T39" s="20"/>
      <c r="U39" s="19"/>
      <c r="V39" s="19"/>
      <c r="W39" s="19"/>
    </row>
    <row r="40" spans="1:23" s="17" customFormat="1" ht="12.75">
      <c r="A40" s="26"/>
      <c r="C40" s="21"/>
      <c r="F40" s="19"/>
      <c r="G40" s="20"/>
      <c r="H40" s="19"/>
      <c r="K40" s="26"/>
      <c r="M40" s="21"/>
      <c r="P40" s="19"/>
      <c r="Q40" s="20"/>
      <c r="R40" s="19"/>
      <c r="S40" s="19"/>
      <c r="T40" s="20"/>
      <c r="U40" s="19"/>
      <c r="V40" s="19"/>
      <c r="W40" s="19"/>
    </row>
    <row r="41" spans="1:23" s="17" customFormat="1" ht="12.75">
      <c r="A41" s="26"/>
      <c r="C41" s="21"/>
      <c r="F41" s="19"/>
      <c r="G41" s="20"/>
      <c r="H41" s="19"/>
      <c r="K41" s="26"/>
      <c r="M41" s="21"/>
      <c r="P41" s="19"/>
      <c r="Q41" s="20"/>
      <c r="R41" s="19"/>
      <c r="S41" s="19"/>
      <c r="T41" s="20"/>
      <c r="U41" s="19"/>
      <c r="V41" s="19"/>
      <c r="W41" s="19"/>
    </row>
    <row r="42" spans="1:23" s="17" customFormat="1" ht="12.75">
      <c r="A42" s="26"/>
      <c r="C42" s="21"/>
      <c r="F42" s="19"/>
      <c r="G42" s="20"/>
      <c r="H42" s="19"/>
      <c r="K42" s="26"/>
      <c r="M42" s="21"/>
      <c r="P42" s="19"/>
      <c r="Q42" s="20"/>
      <c r="R42" s="19"/>
      <c r="S42" s="19"/>
      <c r="T42" s="20"/>
      <c r="U42" s="19"/>
      <c r="V42" s="19"/>
      <c r="W42" s="19"/>
    </row>
    <row r="43" spans="1:23" s="17" customFormat="1" ht="12.75">
      <c r="A43" s="26"/>
      <c r="C43" s="21"/>
      <c r="F43" s="19"/>
      <c r="G43" s="20"/>
      <c r="H43" s="19"/>
      <c r="K43" s="26"/>
      <c r="M43" s="21"/>
      <c r="P43" s="19"/>
      <c r="Q43" s="20"/>
      <c r="R43" s="19"/>
      <c r="S43" s="19"/>
      <c r="T43" s="20"/>
      <c r="U43" s="19"/>
      <c r="V43" s="19"/>
      <c r="W43" s="19"/>
    </row>
    <row r="44" spans="1:23" s="17" customFormat="1" ht="12.75">
      <c r="A44" s="26"/>
      <c r="C44" s="21"/>
      <c r="F44" s="19"/>
      <c r="G44" s="20"/>
      <c r="H44" s="19"/>
      <c r="K44" s="26"/>
      <c r="M44" s="21"/>
      <c r="P44" s="19"/>
      <c r="Q44" s="20"/>
      <c r="R44" s="19"/>
      <c r="S44" s="19"/>
      <c r="T44" s="20"/>
      <c r="U44" s="19"/>
      <c r="V44" s="19"/>
      <c r="W44" s="19"/>
    </row>
    <row r="45" spans="1:23" s="17" customFormat="1" ht="12.75">
      <c r="A45" s="26"/>
      <c r="C45" s="21"/>
      <c r="F45" s="19"/>
      <c r="G45" s="20"/>
      <c r="H45" s="19"/>
      <c r="K45" s="26"/>
      <c r="M45" s="21"/>
      <c r="P45" s="19"/>
      <c r="Q45" s="20"/>
      <c r="R45" s="19"/>
      <c r="S45" s="19"/>
      <c r="T45" s="20"/>
      <c r="U45" s="19"/>
      <c r="V45" s="19"/>
      <c r="W45" s="19"/>
    </row>
    <row r="46" spans="1:23" s="17" customFormat="1" ht="12.75">
      <c r="A46" s="26"/>
      <c r="C46" s="21"/>
      <c r="F46" s="19"/>
      <c r="G46" s="20"/>
      <c r="H46" s="19"/>
      <c r="K46" s="26"/>
      <c r="M46" s="21"/>
      <c r="P46" s="19"/>
      <c r="Q46" s="20"/>
      <c r="R46" s="19"/>
      <c r="S46" s="19"/>
      <c r="T46" s="20"/>
      <c r="U46" s="19"/>
      <c r="V46" s="19"/>
      <c r="W46" s="19"/>
    </row>
    <row r="47" spans="1:23" s="17" customFormat="1" ht="12.75">
      <c r="A47" s="26"/>
      <c r="C47" s="21"/>
      <c r="F47" s="19"/>
      <c r="G47" s="20"/>
      <c r="H47" s="19"/>
      <c r="K47" s="26"/>
      <c r="M47" s="21"/>
      <c r="P47" s="19"/>
      <c r="Q47" s="20"/>
      <c r="R47" s="19"/>
      <c r="S47" s="19"/>
      <c r="T47" s="20"/>
      <c r="U47" s="19"/>
      <c r="V47" s="19"/>
      <c r="W47" s="19"/>
    </row>
    <row r="48" spans="1:23" s="17" customFormat="1" ht="12.75">
      <c r="A48" s="26"/>
      <c r="C48" s="21"/>
      <c r="F48" s="19"/>
      <c r="G48" s="20"/>
      <c r="H48" s="19"/>
      <c r="K48" s="26"/>
      <c r="M48" s="21"/>
      <c r="P48" s="19"/>
      <c r="Q48" s="20"/>
      <c r="R48" s="19"/>
      <c r="S48" s="19"/>
      <c r="T48" s="20"/>
      <c r="U48" s="19"/>
      <c r="V48" s="19"/>
      <c r="W48" s="19"/>
    </row>
    <row r="49" spans="1:23" s="17" customFormat="1" ht="12.75">
      <c r="A49" s="26"/>
      <c r="C49" s="21"/>
      <c r="F49" s="19"/>
      <c r="G49" s="20"/>
      <c r="H49" s="19"/>
      <c r="K49" s="26"/>
      <c r="M49" s="21"/>
      <c r="P49" s="19"/>
      <c r="Q49" s="20"/>
      <c r="R49" s="19"/>
      <c r="S49" s="19"/>
      <c r="T49" s="20"/>
      <c r="U49" s="19"/>
      <c r="V49" s="19"/>
      <c r="W49" s="19"/>
    </row>
    <row r="50" spans="1:23" s="17" customFormat="1" ht="12.75">
      <c r="A50" s="26"/>
      <c r="C50" s="21"/>
      <c r="F50" s="19"/>
      <c r="G50" s="20"/>
      <c r="H50" s="19"/>
      <c r="K50" s="26"/>
      <c r="M50" s="21"/>
      <c r="P50" s="19"/>
      <c r="Q50" s="20"/>
      <c r="R50" s="19"/>
      <c r="S50" s="19"/>
      <c r="T50" s="20"/>
      <c r="U50" s="19"/>
      <c r="V50" s="19"/>
      <c r="W50" s="19"/>
    </row>
    <row r="51" spans="1:23" s="17" customFormat="1" ht="12.75">
      <c r="A51" s="26"/>
      <c r="C51" s="21"/>
      <c r="F51" s="19"/>
      <c r="G51" s="20"/>
      <c r="H51" s="19"/>
      <c r="K51" s="26"/>
      <c r="M51" s="21"/>
      <c r="P51" s="19"/>
      <c r="Q51" s="20"/>
      <c r="R51" s="19"/>
      <c r="S51" s="19"/>
      <c r="T51" s="20"/>
      <c r="U51" s="19"/>
      <c r="V51" s="19"/>
      <c r="W51" s="19"/>
    </row>
    <row r="52" spans="1:23" s="17" customFormat="1" ht="12.75">
      <c r="A52" s="26"/>
      <c r="C52" s="21"/>
      <c r="F52" s="19"/>
      <c r="G52" s="20"/>
      <c r="H52" s="19"/>
      <c r="K52" s="26"/>
      <c r="M52" s="21"/>
      <c r="P52" s="19"/>
      <c r="Q52" s="20"/>
      <c r="R52" s="19"/>
      <c r="S52" s="19"/>
      <c r="T52" s="20"/>
      <c r="U52" s="19"/>
      <c r="V52" s="19"/>
      <c r="W52" s="19"/>
    </row>
    <row r="53" spans="1:23" s="17" customFormat="1" ht="12.75">
      <c r="A53" s="26"/>
      <c r="C53" s="21"/>
      <c r="F53" s="19"/>
      <c r="G53" s="20"/>
      <c r="H53" s="19"/>
      <c r="K53" s="26"/>
      <c r="M53" s="21"/>
      <c r="P53" s="19"/>
      <c r="Q53" s="20"/>
      <c r="R53" s="19"/>
      <c r="S53" s="19"/>
      <c r="T53" s="20"/>
      <c r="U53" s="19"/>
      <c r="V53" s="19"/>
      <c r="W53" s="19"/>
    </row>
    <row r="54" spans="1:23" s="17" customFormat="1" ht="12.75">
      <c r="A54" s="26"/>
      <c r="C54" s="21"/>
      <c r="F54" s="19"/>
      <c r="G54" s="20"/>
      <c r="H54" s="19"/>
      <c r="K54" s="26"/>
      <c r="M54" s="21"/>
      <c r="P54" s="19"/>
      <c r="Q54" s="20"/>
      <c r="R54" s="19"/>
      <c r="S54" s="19"/>
      <c r="T54" s="20"/>
      <c r="U54" s="19"/>
      <c r="V54" s="19"/>
      <c r="W54" s="19"/>
    </row>
    <row r="55" spans="1:23" s="17" customFormat="1" ht="12.75">
      <c r="A55" s="26"/>
      <c r="C55" s="21"/>
      <c r="F55" s="19"/>
      <c r="G55" s="20"/>
      <c r="H55" s="19"/>
      <c r="K55" s="26"/>
      <c r="M55" s="21"/>
      <c r="P55" s="19"/>
      <c r="Q55" s="20"/>
      <c r="R55" s="19"/>
      <c r="S55" s="19"/>
      <c r="T55" s="20"/>
      <c r="U55" s="19"/>
      <c r="V55" s="19"/>
      <c r="W55" s="19"/>
    </row>
    <row r="56" spans="1:23" s="17" customFormat="1" ht="12.75">
      <c r="A56" s="26"/>
      <c r="C56" s="21"/>
      <c r="F56" s="19"/>
      <c r="G56" s="20"/>
      <c r="H56" s="19"/>
      <c r="K56" s="26"/>
      <c r="M56" s="21"/>
      <c r="P56" s="19"/>
      <c r="Q56" s="20"/>
      <c r="R56" s="19"/>
      <c r="S56" s="19"/>
      <c r="T56" s="20"/>
      <c r="U56" s="19"/>
      <c r="V56" s="19"/>
      <c r="W56" s="19"/>
    </row>
    <row r="57" spans="1:23" s="17" customFormat="1" ht="12.75">
      <c r="A57" s="26"/>
      <c r="C57" s="21"/>
      <c r="F57" s="19"/>
      <c r="G57" s="20"/>
      <c r="H57" s="19"/>
      <c r="K57" s="26"/>
      <c r="M57" s="21"/>
      <c r="P57" s="19"/>
      <c r="Q57" s="20"/>
      <c r="R57" s="19"/>
      <c r="S57" s="19"/>
      <c r="T57" s="20"/>
      <c r="U57" s="19"/>
      <c r="V57" s="19"/>
      <c r="W57" s="19"/>
    </row>
    <row r="58" spans="1:23" s="17" customFormat="1" ht="12.75">
      <c r="A58" s="26"/>
      <c r="C58" s="21"/>
      <c r="F58" s="19"/>
      <c r="G58" s="20"/>
      <c r="H58" s="19"/>
      <c r="K58" s="26"/>
      <c r="M58" s="21"/>
      <c r="P58" s="19"/>
      <c r="Q58" s="20"/>
      <c r="R58" s="19"/>
      <c r="S58" s="19"/>
      <c r="T58" s="20"/>
      <c r="U58" s="19"/>
      <c r="V58" s="19"/>
      <c r="W58" s="19"/>
    </row>
    <row r="59" spans="1:23" s="17" customFormat="1" ht="12.75">
      <c r="A59" s="26"/>
      <c r="C59" s="21"/>
      <c r="F59" s="19"/>
      <c r="G59" s="20"/>
      <c r="H59" s="19"/>
      <c r="K59" s="26"/>
      <c r="M59" s="21"/>
      <c r="P59" s="19"/>
      <c r="Q59" s="20"/>
      <c r="R59" s="19"/>
      <c r="S59" s="19"/>
      <c r="T59" s="20"/>
      <c r="U59" s="19"/>
      <c r="V59" s="19"/>
      <c r="W59" s="19"/>
    </row>
    <row r="60" spans="1:23" s="17" customFormat="1" ht="12.75">
      <c r="A60" s="26"/>
      <c r="C60" s="21"/>
      <c r="F60" s="19"/>
      <c r="G60" s="20"/>
      <c r="H60" s="19"/>
      <c r="K60" s="26"/>
      <c r="M60" s="21"/>
      <c r="P60" s="19"/>
      <c r="Q60" s="20"/>
      <c r="R60" s="19"/>
      <c r="S60" s="19"/>
      <c r="T60" s="20"/>
      <c r="U60" s="19"/>
      <c r="V60" s="19"/>
      <c r="W60" s="19"/>
    </row>
    <row r="61" spans="1:23" s="17" customFormat="1" ht="12.75">
      <c r="A61" s="26"/>
      <c r="C61" s="21"/>
      <c r="F61" s="19"/>
      <c r="G61" s="20"/>
      <c r="H61" s="19"/>
      <c r="K61" s="26"/>
      <c r="M61" s="21"/>
      <c r="P61" s="19"/>
      <c r="Q61" s="20"/>
      <c r="R61" s="19"/>
      <c r="S61" s="19"/>
      <c r="T61" s="20"/>
      <c r="U61" s="19"/>
      <c r="V61" s="19"/>
      <c r="W61" s="19"/>
    </row>
    <row r="62" spans="1:23" s="17" customFormat="1" ht="12.75">
      <c r="A62" s="26"/>
      <c r="C62" s="21"/>
      <c r="F62" s="19"/>
      <c r="G62" s="20"/>
      <c r="H62" s="19"/>
      <c r="K62" s="26"/>
      <c r="M62" s="21"/>
      <c r="P62" s="19"/>
      <c r="Q62" s="20"/>
      <c r="R62" s="19"/>
      <c r="S62" s="19"/>
      <c r="T62" s="20"/>
      <c r="U62" s="19"/>
      <c r="V62" s="19"/>
      <c r="W62" s="19"/>
    </row>
    <row r="64" spans="1:23" s="17" customFormat="1" ht="12.75">
      <c r="A64" s="26"/>
      <c r="C64" s="21"/>
      <c r="F64" s="19"/>
      <c r="G64" s="20"/>
      <c r="H64" s="19"/>
      <c r="K64" s="26"/>
      <c r="M64" s="21"/>
      <c r="P64" s="19"/>
      <c r="Q64" s="20"/>
      <c r="R64" s="19"/>
      <c r="S64" s="19"/>
      <c r="T64" s="20"/>
      <c r="U64" s="19"/>
      <c r="V64" s="19"/>
      <c r="W64" s="19"/>
    </row>
    <row r="65" spans="1:23" s="17" customFormat="1" ht="12.75">
      <c r="A65" s="26"/>
      <c r="C65" s="21"/>
      <c r="F65" s="19"/>
      <c r="G65" s="20"/>
      <c r="H65" s="19"/>
      <c r="K65" s="26"/>
      <c r="M65" s="21"/>
      <c r="P65" s="19"/>
      <c r="Q65" s="20"/>
      <c r="R65" s="19"/>
      <c r="S65" s="19"/>
      <c r="T65" s="20"/>
      <c r="U65" s="19"/>
      <c r="V65" s="19"/>
      <c r="W65" s="19"/>
    </row>
    <row r="66" spans="1:23" s="17" customFormat="1" ht="12.75">
      <c r="A66" s="26"/>
      <c r="C66" s="21"/>
      <c r="F66" s="19"/>
      <c r="G66" s="20"/>
      <c r="H66" s="19"/>
      <c r="K66" s="26"/>
      <c r="M66" s="21"/>
      <c r="P66" s="19"/>
      <c r="Q66" s="20"/>
      <c r="R66" s="19"/>
      <c r="S66" s="19"/>
      <c r="T66" s="20"/>
      <c r="U66" s="19"/>
      <c r="V66" s="19"/>
      <c r="W66" s="19"/>
    </row>
    <row r="67" spans="1:23" s="17" customFormat="1" ht="12.75">
      <c r="A67" s="26"/>
      <c r="C67" s="21"/>
      <c r="F67" s="19"/>
      <c r="G67" s="20"/>
      <c r="H67" s="19"/>
      <c r="K67" s="26"/>
      <c r="M67" s="21"/>
      <c r="P67" s="19"/>
      <c r="Q67" s="20"/>
      <c r="R67" s="19"/>
      <c r="S67" s="19"/>
      <c r="T67" s="20"/>
      <c r="U67" s="19"/>
      <c r="V67" s="19"/>
      <c r="W67" s="19"/>
    </row>
    <row r="68" spans="1:23" s="17" customFormat="1" ht="12.75">
      <c r="A68" s="26"/>
      <c r="C68" s="21"/>
      <c r="F68" s="19"/>
      <c r="G68" s="20"/>
      <c r="H68" s="19"/>
      <c r="K68" s="26"/>
      <c r="M68" s="21"/>
      <c r="P68" s="19"/>
      <c r="Q68" s="20"/>
      <c r="R68" s="19"/>
      <c r="S68" s="19"/>
      <c r="T68" s="20"/>
      <c r="U68" s="19"/>
      <c r="V68" s="19"/>
      <c r="W68" s="19"/>
    </row>
    <row r="69" spans="1:23" s="17" customFormat="1" ht="12.75">
      <c r="A69" s="26"/>
      <c r="C69" s="21"/>
      <c r="F69" s="19"/>
      <c r="G69" s="20"/>
      <c r="H69" s="19"/>
      <c r="K69" s="26"/>
      <c r="M69" s="21"/>
      <c r="P69" s="19"/>
      <c r="Q69" s="20"/>
      <c r="R69" s="19"/>
      <c r="S69" s="19"/>
      <c r="T69" s="20"/>
      <c r="U69" s="19"/>
      <c r="V69" s="19"/>
      <c r="W69" s="19"/>
    </row>
    <row r="70" spans="1:23" s="17" customFormat="1" ht="12.75">
      <c r="A70" s="26"/>
      <c r="C70" s="21"/>
      <c r="F70" s="19"/>
      <c r="G70" s="20"/>
      <c r="H70" s="19"/>
      <c r="K70" s="26"/>
      <c r="M70" s="21"/>
      <c r="P70" s="19"/>
      <c r="Q70" s="20"/>
      <c r="R70" s="19"/>
      <c r="S70" s="19"/>
      <c r="T70" s="20"/>
      <c r="U70" s="19"/>
      <c r="V70" s="19"/>
      <c r="W70" s="19"/>
    </row>
    <row r="71" spans="1:23" s="17" customFormat="1" ht="12.75">
      <c r="A71" s="26"/>
      <c r="C71" s="21"/>
      <c r="F71" s="19"/>
      <c r="G71" s="20"/>
      <c r="H71" s="19"/>
      <c r="K71" s="26"/>
      <c r="M71" s="21"/>
      <c r="P71" s="19"/>
      <c r="Q71" s="20"/>
      <c r="R71" s="19"/>
      <c r="S71" s="19"/>
      <c r="T71" s="20"/>
      <c r="U71" s="19"/>
      <c r="V71" s="19"/>
      <c r="W71" s="19"/>
    </row>
    <row r="72" spans="1:23" s="17" customFormat="1" ht="12.75">
      <c r="A72" s="26"/>
      <c r="C72" s="21"/>
      <c r="F72" s="19"/>
      <c r="G72" s="20"/>
      <c r="H72" s="19"/>
      <c r="K72" s="26"/>
      <c r="M72" s="21"/>
      <c r="P72" s="19"/>
      <c r="Q72" s="20"/>
      <c r="R72" s="19"/>
      <c r="S72" s="19"/>
      <c r="T72" s="20"/>
      <c r="U72" s="19"/>
      <c r="V72" s="19"/>
      <c r="W72" s="19"/>
    </row>
    <row r="73" spans="1:23" s="17" customFormat="1" ht="12.75">
      <c r="A73" s="26"/>
      <c r="C73" s="21"/>
      <c r="F73" s="19"/>
      <c r="G73" s="20"/>
      <c r="H73" s="19"/>
      <c r="K73" s="26"/>
      <c r="M73" s="21"/>
      <c r="P73" s="19"/>
      <c r="Q73" s="20"/>
      <c r="R73" s="19"/>
      <c r="S73" s="19"/>
      <c r="T73" s="20"/>
      <c r="U73" s="19"/>
      <c r="V73" s="19"/>
      <c r="W73" s="19"/>
    </row>
    <row r="74" spans="1:23" s="17" customFormat="1" ht="12.75">
      <c r="A74" s="26"/>
      <c r="C74" s="21"/>
      <c r="F74" s="19"/>
      <c r="G74" s="20"/>
      <c r="H74" s="19"/>
      <c r="K74" s="26"/>
      <c r="M74" s="21"/>
      <c r="P74" s="19"/>
      <c r="Q74" s="20"/>
      <c r="R74" s="19"/>
      <c r="S74" s="19"/>
      <c r="T74" s="20"/>
      <c r="U74" s="19"/>
      <c r="V74" s="19"/>
      <c r="W74" s="19"/>
    </row>
    <row r="75" spans="1:23" s="17" customFormat="1" ht="12.75">
      <c r="A75" s="26"/>
      <c r="C75" s="21"/>
      <c r="F75" s="19"/>
      <c r="G75" s="20"/>
      <c r="H75" s="19"/>
      <c r="K75" s="26"/>
      <c r="M75" s="21"/>
      <c r="P75" s="19"/>
      <c r="Q75" s="20"/>
      <c r="R75" s="19"/>
      <c r="S75" s="19"/>
      <c r="T75" s="20"/>
      <c r="U75" s="19"/>
      <c r="V75" s="19"/>
      <c r="W75" s="19"/>
    </row>
    <row r="76" spans="1:23" s="17" customFormat="1" ht="12.75">
      <c r="A76" s="26"/>
      <c r="C76" s="21"/>
      <c r="F76" s="19"/>
      <c r="G76" s="20"/>
      <c r="H76" s="19"/>
      <c r="K76" s="26"/>
      <c r="M76" s="21"/>
      <c r="P76" s="19"/>
      <c r="Q76" s="20"/>
      <c r="R76" s="19"/>
      <c r="S76" s="19"/>
      <c r="T76" s="20"/>
      <c r="U76" s="19"/>
      <c r="V76" s="19"/>
      <c r="W76" s="19"/>
    </row>
    <row r="77" spans="1:23" s="17" customFormat="1" ht="12.75">
      <c r="A77" s="26"/>
      <c r="C77" s="21"/>
      <c r="F77" s="19"/>
      <c r="G77" s="20"/>
      <c r="H77" s="19"/>
      <c r="K77" s="26"/>
      <c r="M77" s="21"/>
      <c r="P77" s="19"/>
      <c r="Q77" s="20"/>
      <c r="R77" s="19"/>
      <c r="S77" s="19"/>
      <c r="T77" s="20"/>
      <c r="U77" s="19"/>
      <c r="V77" s="19"/>
      <c r="W77" s="19"/>
    </row>
    <row r="78" spans="1:23" s="17" customFormat="1" ht="12.75">
      <c r="A78" s="26"/>
      <c r="C78" s="21"/>
      <c r="F78" s="19"/>
      <c r="G78" s="20"/>
      <c r="H78" s="19"/>
      <c r="K78" s="26"/>
      <c r="M78" s="21"/>
      <c r="P78" s="19"/>
      <c r="Q78" s="20"/>
      <c r="R78" s="19"/>
      <c r="S78" s="19"/>
      <c r="T78" s="20"/>
      <c r="U78" s="19"/>
      <c r="V78" s="19"/>
      <c r="W78" s="19"/>
    </row>
    <row r="79" spans="1:23" s="17" customFormat="1" ht="12.75">
      <c r="A79" s="26"/>
      <c r="C79" s="21"/>
      <c r="F79" s="19"/>
      <c r="G79" s="20"/>
      <c r="H79" s="19"/>
      <c r="K79" s="26"/>
      <c r="M79" s="21"/>
      <c r="P79" s="19"/>
      <c r="Q79" s="20"/>
      <c r="R79" s="19"/>
      <c r="S79" s="19"/>
      <c r="T79" s="20"/>
      <c r="U79" s="19"/>
      <c r="V79" s="19"/>
      <c r="W79" s="19"/>
    </row>
    <row r="80" spans="1:23" s="17" customFormat="1" ht="12.75">
      <c r="A80" s="26"/>
      <c r="C80" s="21"/>
      <c r="F80" s="19"/>
      <c r="G80" s="20"/>
      <c r="H80" s="19"/>
      <c r="K80" s="26"/>
      <c r="M80" s="21"/>
      <c r="P80" s="19"/>
      <c r="Q80" s="20"/>
      <c r="R80" s="19"/>
      <c r="S80" s="19"/>
      <c r="T80" s="20"/>
      <c r="U80" s="19"/>
      <c r="V80" s="19"/>
      <c r="W80" s="19"/>
    </row>
    <row r="81" spans="1:23" s="17" customFormat="1" ht="12.75">
      <c r="A81" s="26"/>
      <c r="C81" s="21"/>
      <c r="F81" s="19"/>
      <c r="G81" s="20"/>
      <c r="H81" s="19"/>
      <c r="K81" s="26"/>
      <c r="M81" s="21"/>
      <c r="P81" s="19"/>
      <c r="Q81" s="20"/>
      <c r="R81" s="19"/>
      <c r="S81" s="19"/>
      <c r="T81" s="20"/>
      <c r="U81" s="19"/>
      <c r="V81" s="19"/>
      <c r="W81" s="19"/>
    </row>
    <row r="82" spans="1:23" s="17" customFormat="1" ht="12.75">
      <c r="A82" s="26"/>
      <c r="C82" s="21"/>
      <c r="F82" s="19"/>
      <c r="G82" s="20"/>
      <c r="H82" s="19"/>
      <c r="K82" s="26"/>
      <c r="M82" s="21"/>
      <c r="P82" s="19"/>
      <c r="Q82" s="20"/>
      <c r="R82" s="19"/>
      <c r="S82" s="19"/>
      <c r="T82" s="20"/>
      <c r="U82" s="19"/>
      <c r="V82" s="19"/>
      <c r="W82" s="19"/>
    </row>
    <row r="83" spans="1:23" s="17" customFormat="1" ht="12.75">
      <c r="A83" s="26"/>
      <c r="C83" s="21"/>
      <c r="F83" s="19"/>
      <c r="G83" s="20"/>
      <c r="H83" s="19"/>
      <c r="K83" s="26"/>
      <c r="M83" s="21"/>
      <c r="P83" s="19"/>
      <c r="Q83" s="20"/>
      <c r="R83" s="19"/>
      <c r="S83" s="19"/>
      <c r="T83" s="20"/>
      <c r="U83" s="19"/>
      <c r="V83" s="19"/>
      <c r="W83" s="19"/>
    </row>
    <row r="84" spans="1:23" s="17" customFormat="1" ht="12.75">
      <c r="A84" s="26"/>
      <c r="C84" s="21"/>
      <c r="F84" s="19"/>
      <c r="G84" s="20"/>
      <c r="H84" s="19"/>
      <c r="K84" s="26"/>
      <c r="M84" s="21"/>
      <c r="P84" s="19"/>
      <c r="Q84" s="20"/>
      <c r="R84" s="19"/>
      <c r="S84" s="19"/>
      <c r="T84" s="20"/>
      <c r="U84" s="19"/>
      <c r="V84" s="19"/>
      <c r="W84" s="19"/>
    </row>
    <row r="85" spans="1:23" s="17" customFormat="1" ht="12.75">
      <c r="A85" s="26"/>
      <c r="C85" s="21"/>
      <c r="F85" s="19"/>
      <c r="G85" s="20"/>
      <c r="H85" s="19"/>
      <c r="K85" s="26"/>
      <c r="M85" s="21"/>
      <c r="P85" s="19"/>
      <c r="Q85" s="20"/>
      <c r="R85" s="19"/>
      <c r="S85" s="19"/>
      <c r="T85" s="20"/>
      <c r="U85" s="19"/>
      <c r="V85" s="19"/>
      <c r="W85" s="19"/>
    </row>
    <row r="86" spans="1:23" s="17" customFormat="1" ht="12.75">
      <c r="A86" s="26"/>
      <c r="C86" s="21"/>
      <c r="F86" s="19"/>
      <c r="G86" s="20"/>
      <c r="H86" s="19"/>
      <c r="K86" s="26"/>
      <c r="M86" s="21"/>
      <c r="P86" s="19"/>
      <c r="Q86" s="20"/>
      <c r="R86" s="19"/>
      <c r="S86" s="19"/>
      <c r="T86" s="20"/>
      <c r="U86" s="19"/>
      <c r="V86" s="19"/>
      <c r="W86" s="19"/>
    </row>
    <row r="87" spans="1:23" s="17" customFormat="1" ht="12.75">
      <c r="A87" s="26"/>
      <c r="C87" s="21"/>
      <c r="F87" s="19"/>
      <c r="G87" s="20"/>
      <c r="H87" s="19"/>
      <c r="K87" s="26"/>
      <c r="M87" s="21"/>
      <c r="P87" s="19"/>
      <c r="Q87" s="20"/>
      <c r="R87" s="19"/>
      <c r="S87" s="19"/>
      <c r="T87" s="20"/>
      <c r="U87" s="19"/>
      <c r="V87" s="19"/>
      <c r="W87" s="19"/>
    </row>
  </sheetData>
  <sheetProtection/>
  <hyperlinks>
    <hyperlink ref="I8" r:id="rId1" display="Boxscore"/>
    <hyperlink ref="I9" r:id="rId2" display="Boxscore"/>
    <hyperlink ref="I15" r:id="rId3" display="Boxscore"/>
    <hyperlink ref="I12" r:id="rId4" display="Boxscore"/>
    <hyperlink ref="I13" r:id="rId5" display="Boxscore"/>
    <hyperlink ref="I14" r:id="rId6" display="Boxscore"/>
    <hyperlink ref="S10" r:id="rId7" display="Boxscore"/>
    <hyperlink ref="S9" r:id="rId8" display="Boxscore"/>
    <hyperlink ref="S14" r:id="rId9" display="Boxscor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1" width="5.8515625" style="0" customWidth="1"/>
  </cols>
  <sheetData>
    <row r="2" spans="2:8" ht="20.25">
      <c r="B2" s="33" t="s">
        <v>24</v>
      </c>
      <c r="C2" s="33"/>
      <c r="D2" s="33"/>
      <c r="E2" s="33"/>
      <c r="F2" s="33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s="15" t="s">
        <v>61</v>
      </c>
      <c r="C7" s="3">
        <v>13</v>
      </c>
      <c r="D7" s="3">
        <v>3</v>
      </c>
      <c r="F7" s="7">
        <f aca="true" t="shared" si="0" ref="F7:F30">IF(C7+D7=0,"",(C7+E7/2)/(D7+C7+E7)*100)</f>
        <v>81.25</v>
      </c>
    </row>
    <row r="8" spans="1:6" ht="12.75">
      <c r="A8" s="3">
        <v>2</v>
      </c>
      <c r="B8" s="15" t="s">
        <v>59</v>
      </c>
      <c r="C8" s="3">
        <v>12</v>
      </c>
      <c r="D8" s="3">
        <v>4</v>
      </c>
      <c r="F8" s="7">
        <f t="shared" si="0"/>
        <v>75</v>
      </c>
    </row>
    <row r="9" spans="1:6" ht="12.75">
      <c r="A9" s="3">
        <v>3</v>
      </c>
      <c r="B9" s="15" t="s">
        <v>62</v>
      </c>
      <c r="C9" s="3">
        <v>12</v>
      </c>
      <c r="D9" s="3">
        <v>4</v>
      </c>
      <c r="F9" s="7">
        <f t="shared" si="0"/>
        <v>75</v>
      </c>
    </row>
    <row r="10" spans="1:6" ht="12.75">
      <c r="A10" s="14">
        <v>4</v>
      </c>
      <c r="B10" s="15" t="s">
        <v>63</v>
      </c>
      <c r="C10" s="3">
        <v>11</v>
      </c>
      <c r="D10" s="3">
        <v>5</v>
      </c>
      <c r="F10" s="7">
        <f t="shared" si="0"/>
        <v>68.75</v>
      </c>
    </row>
    <row r="11" spans="1:6" ht="12.75">
      <c r="A11" s="3">
        <v>5</v>
      </c>
      <c r="B11" t="s">
        <v>64</v>
      </c>
      <c r="C11" s="3">
        <v>10</v>
      </c>
      <c r="D11" s="3">
        <v>6</v>
      </c>
      <c r="F11" s="7">
        <f t="shared" si="0"/>
        <v>62.5</v>
      </c>
    </row>
    <row r="12" spans="1:6" ht="12.75">
      <c r="A12" s="14">
        <v>6</v>
      </c>
      <c r="B12" s="15" t="s">
        <v>65</v>
      </c>
      <c r="C12" s="3">
        <v>10</v>
      </c>
      <c r="D12" s="3">
        <v>6</v>
      </c>
      <c r="F12" s="7">
        <f t="shared" si="0"/>
        <v>62.5</v>
      </c>
    </row>
    <row r="13" spans="1:6" ht="12.75">
      <c r="A13" s="3">
        <v>7</v>
      </c>
      <c r="B13" s="15" t="s">
        <v>67</v>
      </c>
      <c r="C13" s="3">
        <v>9</v>
      </c>
      <c r="D13" s="3">
        <v>6</v>
      </c>
      <c r="E13" s="3">
        <v>1</v>
      </c>
      <c r="F13" s="7">
        <f t="shared" si="0"/>
        <v>59.375</v>
      </c>
    </row>
    <row r="14" spans="1:6" ht="12.75">
      <c r="A14" s="3">
        <v>8</v>
      </c>
      <c r="B14" s="15" t="s">
        <v>66</v>
      </c>
      <c r="C14" s="3">
        <v>9</v>
      </c>
      <c r="D14" s="3">
        <v>6</v>
      </c>
      <c r="E14" s="3">
        <v>1</v>
      </c>
      <c r="F14" s="7">
        <f t="shared" si="0"/>
        <v>59.375</v>
      </c>
    </row>
    <row r="15" spans="1:6" ht="12.75">
      <c r="A15" s="3">
        <v>9</v>
      </c>
      <c r="B15" s="15" t="s">
        <v>69</v>
      </c>
      <c r="C15" s="3">
        <v>9</v>
      </c>
      <c r="D15" s="3">
        <v>7</v>
      </c>
      <c r="F15" s="7">
        <f t="shared" si="0"/>
        <v>56.25</v>
      </c>
    </row>
    <row r="16" spans="1:6" ht="12.75">
      <c r="A16" s="3">
        <v>10</v>
      </c>
      <c r="B16" s="15" t="s">
        <v>68</v>
      </c>
      <c r="C16" s="3">
        <v>9</v>
      </c>
      <c r="D16" s="3">
        <v>7</v>
      </c>
      <c r="F16" s="7">
        <f t="shared" si="0"/>
        <v>56.25</v>
      </c>
    </row>
    <row r="17" spans="1:6" ht="12.75">
      <c r="A17" s="3">
        <v>11</v>
      </c>
      <c r="B17" s="15" t="s">
        <v>19</v>
      </c>
      <c r="C17" s="3">
        <v>8</v>
      </c>
      <c r="D17" s="3">
        <v>8</v>
      </c>
      <c r="F17" s="7">
        <f>IF(C17+D17=0,"",(C17+E17/2)/(D17+C17+E17)*100)</f>
        <v>50</v>
      </c>
    </row>
    <row r="18" spans="1:6" ht="12.75">
      <c r="A18" s="3">
        <v>12</v>
      </c>
      <c r="B18" s="15" t="s">
        <v>13</v>
      </c>
      <c r="C18" s="3">
        <v>8</v>
      </c>
      <c r="D18" s="3">
        <v>8</v>
      </c>
      <c r="F18" s="7">
        <f>IF(C18+D18=0,"",(C18+E18/2)/(D18+C18+E18)*100)</f>
        <v>50</v>
      </c>
    </row>
    <row r="19" spans="1:6" ht="12.75">
      <c r="A19" s="3">
        <v>13</v>
      </c>
      <c r="B19" s="15" t="s">
        <v>21</v>
      </c>
      <c r="C19" s="3">
        <v>8</v>
      </c>
      <c r="D19" s="3">
        <v>8</v>
      </c>
      <c r="F19" s="7">
        <f t="shared" si="0"/>
        <v>50</v>
      </c>
    </row>
    <row r="20" spans="1:6" ht="12.75">
      <c r="A20" s="3">
        <v>14</v>
      </c>
      <c r="B20" s="15" t="s">
        <v>20</v>
      </c>
      <c r="C20" s="3">
        <v>8</v>
      </c>
      <c r="D20" s="3">
        <v>8</v>
      </c>
      <c r="F20" s="7">
        <f t="shared" si="0"/>
        <v>50</v>
      </c>
    </row>
    <row r="21" spans="1:6" ht="12.75">
      <c r="A21" s="3">
        <v>15</v>
      </c>
      <c r="B21" s="15" t="s">
        <v>18</v>
      </c>
      <c r="C21" s="3">
        <v>7</v>
      </c>
      <c r="D21" s="3">
        <v>9</v>
      </c>
      <c r="F21" s="7">
        <f>IF(C21+D21=0,"",(C21+E21/2)/(D21+C21+E21)*100)</f>
        <v>43.75</v>
      </c>
    </row>
    <row r="22" spans="1:6" ht="12.75">
      <c r="A22" s="3">
        <v>16</v>
      </c>
      <c r="B22" s="15" t="s">
        <v>23</v>
      </c>
      <c r="C22" s="3">
        <v>7</v>
      </c>
      <c r="D22" s="3">
        <v>9</v>
      </c>
      <c r="F22" s="7">
        <f t="shared" si="0"/>
        <v>43.75</v>
      </c>
    </row>
    <row r="23" spans="1:6" ht="12.75">
      <c r="A23" s="3">
        <v>17</v>
      </c>
      <c r="B23" s="15" t="s">
        <v>17</v>
      </c>
      <c r="C23" s="3">
        <v>7</v>
      </c>
      <c r="D23" s="3">
        <v>9</v>
      </c>
      <c r="F23" s="7">
        <f t="shared" si="0"/>
        <v>43.75</v>
      </c>
    </row>
    <row r="24" spans="1:6" ht="12.75">
      <c r="A24" s="3">
        <v>18</v>
      </c>
      <c r="B24" s="15" t="s">
        <v>15</v>
      </c>
      <c r="C24" s="3">
        <v>6</v>
      </c>
      <c r="D24" s="3">
        <v>10</v>
      </c>
      <c r="F24" s="7">
        <f t="shared" si="0"/>
        <v>37.5</v>
      </c>
    </row>
    <row r="25" spans="1:6" ht="12.75">
      <c r="A25" s="3">
        <v>19</v>
      </c>
      <c r="B25" s="15" t="s">
        <v>50</v>
      </c>
      <c r="C25" s="3">
        <v>6</v>
      </c>
      <c r="D25" s="3">
        <v>10</v>
      </c>
      <c r="F25" s="7">
        <f t="shared" si="0"/>
        <v>37.5</v>
      </c>
    </row>
    <row r="26" spans="1:6" ht="12.75">
      <c r="A26" s="3">
        <v>20</v>
      </c>
      <c r="B26" s="15" t="s">
        <v>22</v>
      </c>
      <c r="C26" s="3">
        <v>6</v>
      </c>
      <c r="D26" s="3">
        <v>10</v>
      </c>
      <c r="F26" s="7">
        <f t="shared" si="0"/>
        <v>37.5</v>
      </c>
    </row>
    <row r="27" spans="1:6" ht="12.75">
      <c r="A27" s="3">
        <v>21</v>
      </c>
      <c r="B27" s="15" t="s">
        <v>14</v>
      </c>
      <c r="C27" s="3">
        <v>5</v>
      </c>
      <c r="D27" s="3">
        <v>11</v>
      </c>
      <c r="F27" s="7">
        <f t="shared" si="0"/>
        <v>31.25</v>
      </c>
    </row>
    <row r="28" spans="1:6" ht="12.75">
      <c r="A28" s="3">
        <v>22</v>
      </c>
      <c r="B28" s="15" t="s">
        <v>11</v>
      </c>
      <c r="C28" s="3">
        <v>4</v>
      </c>
      <c r="D28" s="3">
        <v>12</v>
      </c>
      <c r="F28" s="7">
        <f>IF(C28+D28=0,"",(C28+E28/2)/(D28+C28+E28)*100)</f>
        <v>25</v>
      </c>
    </row>
    <row r="29" spans="1:6" ht="12.75">
      <c r="A29" s="3">
        <v>23</v>
      </c>
      <c r="B29" s="15" t="s">
        <v>12</v>
      </c>
      <c r="C29" s="3">
        <v>4</v>
      </c>
      <c r="D29" s="3">
        <v>12</v>
      </c>
      <c r="F29" s="7">
        <f t="shared" si="0"/>
        <v>25</v>
      </c>
    </row>
    <row r="30" spans="1:6" ht="12.75">
      <c r="A30" s="3">
        <v>24</v>
      </c>
      <c r="B30" s="15" t="s">
        <v>16</v>
      </c>
      <c r="C30" s="3">
        <v>3</v>
      </c>
      <c r="D30" s="3">
        <v>13</v>
      </c>
      <c r="F30" s="7">
        <f t="shared" si="0"/>
        <v>18.75</v>
      </c>
    </row>
    <row r="31" spans="2:6" ht="12.75">
      <c r="B31" s="15"/>
      <c r="C31" s="3"/>
      <c r="D31" s="3"/>
      <c r="F31" s="7"/>
    </row>
    <row r="32" spans="3:6" ht="12.75">
      <c r="C32" s="3">
        <f>SUM(C7:C30)</f>
        <v>191</v>
      </c>
      <c r="D32" s="3">
        <f>SUM(D7:D30)</f>
        <v>191</v>
      </c>
      <c r="E32" s="3">
        <f>SUM(E7:E30)</f>
        <v>2</v>
      </c>
      <c r="F32" s="7"/>
    </row>
    <row r="33" spans="3:6" ht="12.75">
      <c r="C33" s="3"/>
      <c r="D33" s="3"/>
      <c r="F33" s="7"/>
    </row>
    <row r="34" spans="3:6" ht="12.75">
      <c r="C34" s="3"/>
      <c r="D34" s="3"/>
      <c r="F34" s="7"/>
    </row>
    <row r="35" spans="1:19" ht="12.75">
      <c r="A35" t="s">
        <v>57</v>
      </c>
      <c r="C35" s="3"/>
      <c r="D35" s="3"/>
      <c r="F35" s="7"/>
      <c r="O35" t="s">
        <v>33</v>
      </c>
      <c r="S35" t="s">
        <v>41</v>
      </c>
    </row>
    <row r="36" spans="1:20" ht="12.75">
      <c r="A36" t="s">
        <v>58</v>
      </c>
      <c r="C36" s="3"/>
      <c r="D36" s="3"/>
      <c r="F36" s="7"/>
      <c r="O36" t="s">
        <v>76</v>
      </c>
      <c r="P36" t="s">
        <v>77</v>
      </c>
      <c r="S36" t="s">
        <v>76</v>
      </c>
      <c r="T36" t="s">
        <v>77</v>
      </c>
    </row>
    <row r="37" spans="1:20" ht="12.75">
      <c r="A37" s="13" t="s">
        <v>91</v>
      </c>
      <c r="C37" s="3"/>
      <c r="D37" s="3"/>
      <c r="F37" s="7"/>
      <c r="N37" t="s">
        <v>36</v>
      </c>
      <c r="O37">
        <v>10</v>
      </c>
      <c r="P37">
        <v>6</v>
      </c>
      <c r="R37" t="s">
        <v>26</v>
      </c>
      <c r="S37">
        <v>12</v>
      </c>
      <c r="T37">
        <v>4</v>
      </c>
    </row>
    <row r="38" spans="1:20" ht="12.75">
      <c r="A38" s="15"/>
      <c r="N38" t="s">
        <v>29</v>
      </c>
      <c r="O38">
        <v>7</v>
      </c>
      <c r="P38">
        <v>9</v>
      </c>
      <c r="R38" t="s">
        <v>37</v>
      </c>
      <c r="S38">
        <v>8</v>
      </c>
      <c r="T38">
        <v>8</v>
      </c>
    </row>
    <row r="39" spans="1:20" ht="12.75">
      <c r="A39" s="11" t="s">
        <v>25</v>
      </c>
      <c r="B39" s="11"/>
      <c r="N39" s="15" t="s">
        <v>31</v>
      </c>
      <c r="O39" s="15">
        <v>7</v>
      </c>
      <c r="P39">
        <v>9</v>
      </c>
      <c r="R39" t="s">
        <v>40</v>
      </c>
      <c r="S39">
        <v>4</v>
      </c>
      <c r="T39">
        <v>12</v>
      </c>
    </row>
    <row r="40" spans="14:20" ht="12.75">
      <c r="N40" s="15" t="s">
        <v>51</v>
      </c>
      <c r="O40" s="15">
        <v>6</v>
      </c>
      <c r="P40">
        <v>10</v>
      </c>
      <c r="R40" t="s">
        <v>48</v>
      </c>
      <c r="S40">
        <v>3</v>
      </c>
      <c r="T40">
        <v>13</v>
      </c>
    </row>
    <row r="41" spans="1:20" ht="12.75">
      <c r="A41" t="s">
        <v>7</v>
      </c>
      <c r="N41" s="15" t="s">
        <v>42</v>
      </c>
      <c r="O41" s="15">
        <v>5</v>
      </c>
      <c r="P41">
        <v>11</v>
      </c>
      <c r="R41" t="s">
        <v>49</v>
      </c>
      <c r="S41">
        <v>12</v>
      </c>
      <c r="T41">
        <v>4</v>
      </c>
    </row>
    <row r="42" spans="1:20" ht="12.75">
      <c r="A42" t="s">
        <v>8</v>
      </c>
      <c r="N42" s="15" t="s">
        <v>27</v>
      </c>
      <c r="O42" s="15">
        <v>9</v>
      </c>
      <c r="P42">
        <v>7</v>
      </c>
      <c r="R42" t="s">
        <v>36</v>
      </c>
      <c r="S42">
        <v>10</v>
      </c>
      <c r="T42">
        <v>6</v>
      </c>
    </row>
    <row r="43" spans="1:20" ht="12.75">
      <c r="A43" t="s">
        <v>9</v>
      </c>
      <c r="N43" s="15" t="s">
        <v>37</v>
      </c>
      <c r="O43" s="15">
        <v>8</v>
      </c>
      <c r="P43">
        <v>8</v>
      </c>
      <c r="R43" t="s">
        <v>30</v>
      </c>
      <c r="S43">
        <v>8</v>
      </c>
      <c r="T43">
        <v>8</v>
      </c>
    </row>
    <row r="44" spans="1:20" ht="12.75">
      <c r="A44" t="s">
        <v>10</v>
      </c>
      <c r="N44" s="15" t="s">
        <v>35</v>
      </c>
      <c r="O44" s="15">
        <v>6</v>
      </c>
      <c r="P44">
        <v>10</v>
      </c>
      <c r="R44" t="s">
        <v>43</v>
      </c>
      <c r="S44">
        <v>8</v>
      </c>
      <c r="T44">
        <v>8</v>
      </c>
    </row>
    <row r="45" spans="1:20" ht="12.75">
      <c r="A45" s="1"/>
      <c r="N45" s="15" t="s">
        <v>47</v>
      </c>
      <c r="O45" s="15">
        <v>7</v>
      </c>
      <c r="P45">
        <v>9</v>
      </c>
      <c r="R45" t="s">
        <v>39</v>
      </c>
      <c r="S45">
        <v>9</v>
      </c>
      <c r="T45">
        <v>7</v>
      </c>
    </row>
    <row r="46" spans="1:20" ht="12.75">
      <c r="A46" s="1"/>
      <c r="N46" s="15" t="s">
        <v>38</v>
      </c>
      <c r="O46" s="15">
        <v>8</v>
      </c>
      <c r="P46">
        <v>8</v>
      </c>
      <c r="R46" t="s">
        <v>29</v>
      </c>
      <c r="S46">
        <v>7</v>
      </c>
      <c r="T46">
        <v>9</v>
      </c>
    </row>
    <row r="47" spans="1:20" ht="12.75">
      <c r="A47" s="16" t="s">
        <v>70</v>
      </c>
      <c r="N47" s="15" t="s">
        <v>40</v>
      </c>
      <c r="O47" s="15">
        <v>4</v>
      </c>
      <c r="P47">
        <v>12</v>
      </c>
      <c r="R47" t="s">
        <v>38</v>
      </c>
      <c r="S47">
        <v>8</v>
      </c>
      <c r="T47">
        <v>8</v>
      </c>
    </row>
    <row r="48" spans="1:21" ht="12.75">
      <c r="A48" s="13" t="s">
        <v>72</v>
      </c>
      <c r="N48" s="15" t="s">
        <v>41</v>
      </c>
      <c r="O48" s="15">
        <v>9</v>
      </c>
      <c r="P48">
        <v>6</v>
      </c>
      <c r="Q48">
        <v>1</v>
      </c>
      <c r="R48" t="s">
        <v>33</v>
      </c>
      <c r="S48">
        <v>9</v>
      </c>
      <c r="T48">
        <v>6</v>
      </c>
      <c r="U48">
        <v>1</v>
      </c>
    </row>
    <row r="49" spans="1:20" ht="12.75">
      <c r="A49" s="13" t="s">
        <v>71</v>
      </c>
      <c r="N49" s="15" t="s">
        <v>26</v>
      </c>
      <c r="O49" s="15">
        <v>12</v>
      </c>
      <c r="P49">
        <v>4</v>
      </c>
      <c r="R49" t="s">
        <v>42</v>
      </c>
      <c r="S49">
        <v>5</v>
      </c>
      <c r="T49">
        <v>11</v>
      </c>
    </row>
    <row r="50" spans="1:20" ht="12.75">
      <c r="A50" s="13" t="s">
        <v>73</v>
      </c>
      <c r="N50" s="15" t="s">
        <v>43</v>
      </c>
      <c r="O50" s="15">
        <v>8</v>
      </c>
      <c r="P50">
        <v>8</v>
      </c>
      <c r="R50" t="s">
        <v>35</v>
      </c>
      <c r="S50">
        <v>6</v>
      </c>
      <c r="T50">
        <v>10</v>
      </c>
    </row>
    <row r="51" spans="1:20" ht="12.75">
      <c r="A51" s="13" t="s">
        <v>74</v>
      </c>
      <c r="N51" s="15" t="s">
        <v>48</v>
      </c>
      <c r="O51" s="15">
        <v>3</v>
      </c>
      <c r="P51">
        <v>13</v>
      </c>
      <c r="R51" t="s">
        <v>47</v>
      </c>
      <c r="S51">
        <v>7</v>
      </c>
      <c r="T51">
        <v>9</v>
      </c>
    </row>
    <row r="52" spans="1:20" ht="12.75">
      <c r="A52" s="13" t="s">
        <v>79</v>
      </c>
      <c r="N52" s="15" t="s">
        <v>52</v>
      </c>
      <c r="O52" s="15">
        <v>4</v>
      </c>
      <c r="P52">
        <v>12</v>
      </c>
      <c r="R52" t="s">
        <v>27</v>
      </c>
      <c r="S52">
        <v>9</v>
      </c>
      <c r="T52">
        <v>7</v>
      </c>
    </row>
    <row r="53" spans="1:21" ht="12.75">
      <c r="A53" s="13" t="s">
        <v>75</v>
      </c>
      <c r="O53">
        <f>SUM(O37:O52)</f>
        <v>113</v>
      </c>
      <c r="P53">
        <f>SUM(P37:P52)</f>
        <v>142</v>
      </c>
      <c r="Q53">
        <f>SUM(Q37:Q52)</f>
        <v>1</v>
      </c>
      <c r="S53">
        <f>SUM(S37:S52)</f>
        <v>125</v>
      </c>
      <c r="T53">
        <f>SUM(T37:T52)</f>
        <v>130</v>
      </c>
      <c r="U53">
        <f>SUM(U37:U52)</f>
        <v>1</v>
      </c>
    </row>
    <row r="54" ht="12.75">
      <c r="A54" s="13" t="s">
        <v>78</v>
      </c>
    </row>
    <row r="55" spans="1:19" ht="12.75">
      <c r="A55" s="13" t="s">
        <v>81</v>
      </c>
      <c r="O55" t="s">
        <v>38</v>
      </c>
      <c r="S55" t="s">
        <v>30</v>
      </c>
    </row>
    <row r="56" spans="1:20" ht="12.75">
      <c r="A56" s="13" t="s">
        <v>80</v>
      </c>
      <c r="O56" t="s">
        <v>76</v>
      </c>
      <c r="P56" t="s">
        <v>77</v>
      </c>
      <c r="S56" t="s">
        <v>76</v>
      </c>
      <c r="T56" t="s">
        <v>77</v>
      </c>
    </row>
    <row r="57" spans="14:20" ht="12.75">
      <c r="N57" t="s">
        <v>37</v>
      </c>
      <c r="O57">
        <v>8</v>
      </c>
      <c r="P57">
        <v>8</v>
      </c>
      <c r="R57" t="s">
        <v>29</v>
      </c>
      <c r="S57">
        <v>7</v>
      </c>
      <c r="T57">
        <v>9</v>
      </c>
    </row>
    <row r="58" spans="1:20" ht="12.75">
      <c r="A58" s="16" t="s">
        <v>88</v>
      </c>
      <c r="N58" t="s">
        <v>42</v>
      </c>
      <c r="O58">
        <v>5</v>
      </c>
      <c r="P58">
        <v>11</v>
      </c>
      <c r="R58" t="s">
        <v>34</v>
      </c>
      <c r="S58">
        <v>10</v>
      </c>
      <c r="T58">
        <v>6</v>
      </c>
    </row>
    <row r="59" spans="1:20" ht="12.75">
      <c r="A59" s="13" t="s">
        <v>112</v>
      </c>
      <c r="N59" s="15" t="s">
        <v>44</v>
      </c>
      <c r="O59" s="15">
        <v>6</v>
      </c>
      <c r="P59">
        <v>10</v>
      </c>
      <c r="R59" t="s">
        <v>26</v>
      </c>
      <c r="S59">
        <v>12</v>
      </c>
      <c r="T59">
        <v>4</v>
      </c>
    </row>
    <row r="60" spans="1:20" ht="12.75">
      <c r="A60" s="13" t="s">
        <v>110</v>
      </c>
      <c r="N60" s="15" t="s">
        <v>35</v>
      </c>
      <c r="O60" s="15">
        <v>6</v>
      </c>
      <c r="P60">
        <v>10</v>
      </c>
      <c r="R60" t="s">
        <v>42</v>
      </c>
      <c r="S60">
        <v>5</v>
      </c>
      <c r="T60">
        <v>11</v>
      </c>
    </row>
    <row r="61" spans="1:20" ht="12.75">
      <c r="A61" s="13" t="s">
        <v>109</v>
      </c>
      <c r="N61" s="15" t="s">
        <v>45</v>
      </c>
      <c r="O61" s="15">
        <v>13</v>
      </c>
      <c r="P61">
        <v>3</v>
      </c>
      <c r="R61" t="s">
        <v>31</v>
      </c>
      <c r="S61">
        <v>7</v>
      </c>
      <c r="T61">
        <v>9</v>
      </c>
    </row>
    <row r="62" spans="1:20" ht="12.75">
      <c r="A62" s="13" t="s">
        <v>92</v>
      </c>
      <c r="N62" s="15" t="s">
        <v>51</v>
      </c>
      <c r="O62" s="15">
        <v>6</v>
      </c>
      <c r="P62">
        <v>10</v>
      </c>
      <c r="R62" t="s">
        <v>37</v>
      </c>
      <c r="S62">
        <v>8</v>
      </c>
      <c r="T62">
        <v>8</v>
      </c>
    </row>
    <row r="63" spans="1:21" ht="12.75">
      <c r="A63" s="13" t="s">
        <v>89</v>
      </c>
      <c r="N63" s="15" t="s">
        <v>27</v>
      </c>
      <c r="O63" s="15">
        <v>9</v>
      </c>
      <c r="P63">
        <v>7</v>
      </c>
      <c r="R63" t="s">
        <v>41</v>
      </c>
      <c r="S63">
        <v>9</v>
      </c>
      <c r="T63">
        <v>6</v>
      </c>
      <c r="U63">
        <v>1</v>
      </c>
    </row>
    <row r="64" spans="1:20" ht="12.75">
      <c r="A64" s="13" t="s">
        <v>90</v>
      </c>
      <c r="N64" s="15" t="s">
        <v>36</v>
      </c>
      <c r="O64" s="15">
        <v>10</v>
      </c>
      <c r="P64">
        <v>6</v>
      </c>
      <c r="R64" t="s">
        <v>44</v>
      </c>
      <c r="S64">
        <v>6</v>
      </c>
      <c r="T64">
        <v>10</v>
      </c>
    </row>
    <row r="65" spans="1:20" ht="12.75">
      <c r="A65" s="13" t="s">
        <v>95</v>
      </c>
      <c r="N65" s="15" t="s">
        <v>43</v>
      </c>
      <c r="O65" s="15">
        <v>8</v>
      </c>
      <c r="P65">
        <v>8</v>
      </c>
      <c r="R65" t="s">
        <v>45</v>
      </c>
      <c r="S65">
        <v>13</v>
      </c>
      <c r="T65">
        <v>3</v>
      </c>
    </row>
    <row r="66" spans="1:20" ht="12.75">
      <c r="A66" s="13" t="s">
        <v>93</v>
      </c>
      <c r="N66" s="15" t="s">
        <v>33</v>
      </c>
      <c r="O66" s="15">
        <v>9</v>
      </c>
      <c r="P66">
        <v>6</v>
      </c>
      <c r="Q66">
        <v>1</v>
      </c>
      <c r="R66" t="s">
        <v>39</v>
      </c>
      <c r="S66">
        <v>9</v>
      </c>
      <c r="T66">
        <v>7</v>
      </c>
    </row>
    <row r="67" spans="1:20" ht="12.75">
      <c r="A67" s="13" t="s">
        <v>94</v>
      </c>
      <c r="N67" s="15" t="s">
        <v>41</v>
      </c>
      <c r="O67" s="15">
        <v>9</v>
      </c>
      <c r="P67">
        <v>6</v>
      </c>
      <c r="Q67">
        <v>1</v>
      </c>
      <c r="R67" t="s">
        <v>49</v>
      </c>
      <c r="S67">
        <v>12</v>
      </c>
      <c r="T67">
        <v>4</v>
      </c>
    </row>
    <row r="68" spans="1:20" ht="12.75">
      <c r="A68" s="13" t="s">
        <v>98</v>
      </c>
      <c r="N68" s="15" t="s">
        <v>40</v>
      </c>
      <c r="O68" s="15">
        <v>4</v>
      </c>
      <c r="P68">
        <v>12</v>
      </c>
      <c r="R68" t="s">
        <v>48</v>
      </c>
      <c r="S68">
        <v>3</v>
      </c>
      <c r="T68">
        <v>13</v>
      </c>
    </row>
    <row r="69" spans="1:20" ht="12.75">
      <c r="A69" s="13" t="s">
        <v>96</v>
      </c>
      <c r="N69" s="15" t="s">
        <v>47</v>
      </c>
      <c r="O69" s="15">
        <v>7</v>
      </c>
      <c r="P69">
        <v>9</v>
      </c>
      <c r="R69" t="s">
        <v>51</v>
      </c>
      <c r="S69">
        <v>6</v>
      </c>
      <c r="T69">
        <v>10</v>
      </c>
    </row>
    <row r="70" spans="1:20" ht="12.75">
      <c r="A70" s="13" t="s">
        <v>97</v>
      </c>
      <c r="N70" s="15" t="s">
        <v>39</v>
      </c>
      <c r="O70" s="15">
        <v>9</v>
      </c>
      <c r="P70">
        <v>7</v>
      </c>
      <c r="R70" t="s">
        <v>52</v>
      </c>
      <c r="S70">
        <v>4</v>
      </c>
      <c r="T70">
        <v>12</v>
      </c>
    </row>
    <row r="71" spans="1:20" ht="12.75">
      <c r="A71" s="13" t="s">
        <v>100</v>
      </c>
      <c r="N71" s="15" t="s">
        <v>26</v>
      </c>
      <c r="O71" s="15">
        <v>12</v>
      </c>
      <c r="P71">
        <v>4</v>
      </c>
      <c r="R71" t="s">
        <v>43</v>
      </c>
      <c r="S71">
        <v>8</v>
      </c>
      <c r="T71">
        <v>8</v>
      </c>
    </row>
    <row r="72" spans="1:20" ht="12.75">
      <c r="A72" s="13" t="s">
        <v>99</v>
      </c>
      <c r="N72" s="15" t="s">
        <v>34</v>
      </c>
      <c r="O72" s="15">
        <v>10</v>
      </c>
      <c r="P72">
        <v>6</v>
      </c>
      <c r="R72" t="s">
        <v>40</v>
      </c>
      <c r="S72">
        <v>4</v>
      </c>
      <c r="T72">
        <v>12</v>
      </c>
    </row>
    <row r="73" spans="1:21" ht="12.75">
      <c r="A73" s="13"/>
      <c r="O73">
        <f>SUM(O57:O72)</f>
        <v>131</v>
      </c>
      <c r="P73">
        <f>SUM(P57:P72)</f>
        <v>123</v>
      </c>
      <c r="Q73">
        <f>SUM(Q57:Q72)</f>
        <v>2</v>
      </c>
      <c r="S73">
        <f>SUM(S57:S72)</f>
        <v>123</v>
      </c>
      <c r="T73">
        <f>SUM(T57:T72)</f>
        <v>132</v>
      </c>
      <c r="U73">
        <f>SUM(U57:U72)</f>
        <v>1</v>
      </c>
    </row>
    <row r="75" spans="15:19" ht="12.75">
      <c r="O75" s="15" t="s">
        <v>31</v>
      </c>
      <c r="S75" s="15" t="s">
        <v>29</v>
      </c>
    </row>
    <row r="76" spans="15:20" ht="12.75">
      <c r="O76" t="s">
        <v>76</v>
      </c>
      <c r="P76" t="s">
        <v>77</v>
      </c>
      <c r="S76" t="s">
        <v>76</v>
      </c>
      <c r="T76" t="s">
        <v>77</v>
      </c>
    </row>
    <row r="77" spans="14:20" ht="12.75">
      <c r="N77" s="15" t="s">
        <v>32</v>
      </c>
      <c r="O77">
        <v>11</v>
      </c>
      <c r="P77">
        <v>5</v>
      </c>
      <c r="R77" s="15" t="s">
        <v>30</v>
      </c>
      <c r="S77">
        <v>8</v>
      </c>
      <c r="T77">
        <v>8</v>
      </c>
    </row>
    <row r="78" spans="14:21" ht="12.75">
      <c r="N78" s="15" t="s">
        <v>43</v>
      </c>
      <c r="O78">
        <v>8</v>
      </c>
      <c r="P78">
        <v>8</v>
      </c>
      <c r="R78" s="15" t="s">
        <v>33</v>
      </c>
      <c r="S78">
        <v>9</v>
      </c>
      <c r="T78">
        <v>6</v>
      </c>
      <c r="U78">
        <v>1</v>
      </c>
    </row>
    <row r="79" spans="14:20" ht="12.75">
      <c r="N79" s="15" t="s">
        <v>33</v>
      </c>
      <c r="O79" s="15">
        <v>9</v>
      </c>
      <c r="P79">
        <v>6</v>
      </c>
      <c r="Q79">
        <v>1</v>
      </c>
      <c r="R79" s="15" t="s">
        <v>47</v>
      </c>
      <c r="S79" s="15">
        <v>7</v>
      </c>
      <c r="T79" s="15">
        <v>9</v>
      </c>
    </row>
    <row r="80" spans="14:20" ht="12.75">
      <c r="N80" s="15" t="s">
        <v>34</v>
      </c>
      <c r="O80" s="15">
        <v>10</v>
      </c>
      <c r="P80">
        <v>6</v>
      </c>
      <c r="R80" s="15" t="s">
        <v>45</v>
      </c>
      <c r="S80" s="15">
        <v>13</v>
      </c>
      <c r="T80" s="15">
        <v>3</v>
      </c>
    </row>
    <row r="81" spans="14:20" ht="12.75">
      <c r="N81" s="15" t="s">
        <v>30</v>
      </c>
      <c r="O81" s="15">
        <v>8</v>
      </c>
      <c r="P81">
        <v>8</v>
      </c>
      <c r="R81" s="15" t="s">
        <v>44</v>
      </c>
      <c r="S81" s="15">
        <v>6</v>
      </c>
      <c r="T81" s="15">
        <v>10</v>
      </c>
    </row>
    <row r="82" spans="14:20" ht="12.75">
      <c r="N82" s="15" t="s">
        <v>42</v>
      </c>
      <c r="O82" s="15">
        <v>5</v>
      </c>
      <c r="P82">
        <v>11</v>
      </c>
      <c r="R82" s="15" t="s">
        <v>43</v>
      </c>
      <c r="S82" s="15">
        <v>8</v>
      </c>
      <c r="T82" s="15">
        <v>8</v>
      </c>
    </row>
    <row r="83" spans="14:20" ht="12.75">
      <c r="N83" s="15" t="s">
        <v>26</v>
      </c>
      <c r="O83" s="15">
        <v>12</v>
      </c>
      <c r="P83">
        <v>4</v>
      </c>
      <c r="R83" s="15" t="s">
        <v>52</v>
      </c>
      <c r="S83" s="15">
        <v>4</v>
      </c>
      <c r="T83" s="15">
        <v>12</v>
      </c>
    </row>
    <row r="84" spans="14:20" ht="12.75">
      <c r="N84" s="15" t="s">
        <v>49</v>
      </c>
      <c r="O84" s="15">
        <v>12</v>
      </c>
      <c r="P84">
        <v>4</v>
      </c>
      <c r="R84" s="15" t="s">
        <v>51</v>
      </c>
      <c r="S84" s="15">
        <v>6</v>
      </c>
      <c r="T84" s="15">
        <v>10</v>
      </c>
    </row>
    <row r="85" spans="14:20" ht="12.75">
      <c r="N85" s="15" t="s">
        <v>52</v>
      </c>
      <c r="O85" s="15">
        <v>4</v>
      </c>
      <c r="P85">
        <v>12</v>
      </c>
      <c r="R85" s="15" t="s">
        <v>42</v>
      </c>
      <c r="S85" s="15">
        <v>5</v>
      </c>
      <c r="T85" s="15">
        <v>11</v>
      </c>
    </row>
    <row r="86" spans="14:21" ht="12.75">
      <c r="N86" s="15" t="s">
        <v>36</v>
      </c>
      <c r="O86" s="15">
        <v>10</v>
      </c>
      <c r="P86">
        <v>6</v>
      </c>
      <c r="R86" s="15" t="s">
        <v>41</v>
      </c>
      <c r="S86" s="15">
        <v>9</v>
      </c>
      <c r="T86" s="15">
        <v>6</v>
      </c>
      <c r="U86" s="15">
        <v>1</v>
      </c>
    </row>
    <row r="87" spans="14:20" ht="12.75">
      <c r="N87" s="15" t="s">
        <v>27</v>
      </c>
      <c r="O87" s="15">
        <v>9</v>
      </c>
      <c r="P87">
        <v>7</v>
      </c>
      <c r="R87" s="15" t="s">
        <v>39</v>
      </c>
      <c r="S87" s="15">
        <v>9</v>
      </c>
      <c r="T87" s="15">
        <v>7</v>
      </c>
    </row>
    <row r="88" spans="14:20" ht="12.75">
      <c r="N88" s="15" t="s">
        <v>35</v>
      </c>
      <c r="O88" s="15">
        <v>6</v>
      </c>
      <c r="P88">
        <v>10</v>
      </c>
      <c r="R88" s="15" t="s">
        <v>36</v>
      </c>
      <c r="S88" s="15">
        <v>10</v>
      </c>
      <c r="T88" s="15">
        <v>6</v>
      </c>
    </row>
    <row r="89" spans="14:20" ht="12.75">
      <c r="N89" s="15" t="s">
        <v>48</v>
      </c>
      <c r="O89" s="15">
        <v>3</v>
      </c>
      <c r="P89">
        <v>13</v>
      </c>
      <c r="R89" s="15" t="s">
        <v>49</v>
      </c>
      <c r="S89" s="15">
        <v>12</v>
      </c>
      <c r="T89" s="15">
        <v>4</v>
      </c>
    </row>
    <row r="90" spans="14:20" ht="12.75">
      <c r="N90" s="15" t="s">
        <v>45</v>
      </c>
      <c r="O90" s="15">
        <v>13</v>
      </c>
      <c r="P90">
        <v>3</v>
      </c>
      <c r="R90" s="15" t="s">
        <v>32</v>
      </c>
      <c r="S90" s="15">
        <v>11</v>
      </c>
      <c r="T90" s="15">
        <v>5</v>
      </c>
    </row>
    <row r="91" spans="14:20" ht="12.75">
      <c r="N91" s="15" t="s">
        <v>40</v>
      </c>
      <c r="O91" s="15">
        <v>4</v>
      </c>
      <c r="P91">
        <v>12</v>
      </c>
      <c r="R91" s="15" t="s">
        <v>37</v>
      </c>
      <c r="S91" s="15">
        <v>8</v>
      </c>
      <c r="T91" s="15">
        <v>8</v>
      </c>
    </row>
    <row r="92" spans="14:20" ht="12.75">
      <c r="N92" s="15" t="s">
        <v>51</v>
      </c>
      <c r="O92" s="15">
        <v>6</v>
      </c>
      <c r="P92">
        <v>10</v>
      </c>
      <c r="R92" s="15" t="s">
        <v>26</v>
      </c>
      <c r="S92" s="15">
        <v>12</v>
      </c>
      <c r="T92" s="15">
        <v>4</v>
      </c>
    </row>
    <row r="93" spans="15:21" ht="12.75">
      <c r="O93">
        <f>SUM(O77:O92)</f>
        <v>130</v>
      </c>
      <c r="P93">
        <f>SUM(P77:P92)</f>
        <v>125</v>
      </c>
      <c r="Q93">
        <f>SUM(Q77:Q92)</f>
        <v>1</v>
      </c>
      <c r="S93">
        <f>SUM(S77:S92)</f>
        <v>137</v>
      </c>
      <c r="T93">
        <f>SUM(T77:T92)</f>
        <v>117</v>
      </c>
      <c r="U93">
        <f>SUM(U77:U92)</f>
        <v>2</v>
      </c>
    </row>
    <row r="95" spans="15:19" ht="12.75">
      <c r="O95" s="15" t="s">
        <v>47</v>
      </c>
      <c r="S95" s="15" t="s">
        <v>44</v>
      </c>
    </row>
    <row r="96" spans="15:20" ht="12.75">
      <c r="O96" t="s">
        <v>76</v>
      </c>
      <c r="P96" t="s">
        <v>77</v>
      </c>
      <c r="S96" t="s">
        <v>76</v>
      </c>
      <c r="T96" t="s">
        <v>77</v>
      </c>
    </row>
    <row r="97" spans="14:20" ht="12.75">
      <c r="N97" s="15" t="s">
        <v>51</v>
      </c>
      <c r="O97">
        <v>6</v>
      </c>
      <c r="P97">
        <v>10</v>
      </c>
      <c r="R97" s="15" t="s">
        <v>39</v>
      </c>
      <c r="S97">
        <v>9</v>
      </c>
      <c r="T97">
        <v>7</v>
      </c>
    </row>
    <row r="98" spans="14:20" ht="12.75">
      <c r="N98" s="15" t="s">
        <v>39</v>
      </c>
      <c r="O98">
        <v>9</v>
      </c>
      <c r="P98">
        <v>7</v>
      </c>
      <c r="R98" s="15" t="s">
        <v>48</v>
      </c>
      <c r="S98">
        <v>3</v>
      </c>
      <c r="T98">
        <v>13</v>
      </c>
    </row>
    <row r="99" spans="14:20" ht="12.75">
      <c r="N99" s="15" t="s">
        <v>29</v>
      </c>
      <c r="O99" s="15">
        <v>7</v>
      </c>
      <c r="P99">
        <v>9</v>
      </c>
      <c r="R99" s="15" t="s">
        <v>38</v>
      </c>
      <c r="S99">
        <v>8</v>
      </c>
      <c r="T99">
        <v>8</v>
      </c>
    </row>
    <row r="100" spans="14:20" ht="12.75">
      <c r="N100" s="15" t="s">
        <v>44</v>
      </c>
      <c r="O100" s="15">
        <v>6</v>
      </c>
      <c r="P100">
        <v>10</v>
      </c>
      <c r="R100" s="15" t="s">
        <v>47</v>
      </c>
      <c r="S100">
        <v>7</v>
      </c>
      <c r="T100">
        <v>9</v>
      </c>
    </row>
    <row r="101" spans="14:20" ht="12.75">
      <c r="N101" s="15" t="s">
        <v>52</v>
      </c>
      <c r="O101" s="15">
        <v>4</v>
      </c>
      <c r="P101">
        <v>12</v>
      </c>
      <c r="R101" s="15" t="s">
        <v>29</v>
      </c>
      <c r="S101">
        <v>7</v>
      </c>
      <c r="T101">
        <v>9</v>
      </c>
    </row>
    <row r="102" spans="14:20" ht="12.75">
      <c r="N102" s="15" t="s">
        <v>32</v>
      </c>
      <c r="O102" s="15">
        <v>11</v>
      </c>
      <c r="P102">
        <v>5</v>
      </c>
      <c r="R102" s="15" t="s">
        <v>35</v>
      </c>
      <c r="S102">
        <v>6</v>
      </c>
      <c r="T102">
        <v>10</v>
      </c>
    </row>
    <row r="103" spans="14:20" ht="12.75">
      <c r="N103" s="15" t="s">
        <v>35</v>
      </c>
      <c r="O103" s="15">
        <v>6</v>
      </c>
      <c r="P103">
        <v>10</v>
      </c>
      <c r="R103" s="15" t="s">
        <v>43</v>
      </c>
      <c r="S103">
        <v>8</v>
      </c>
      <c r="T103">
        <v>8</v>
      </c>
    </row>
    <row r="104" spans="14:20" ht="12.75">
      <c r="N104" s="15" t="s">
        <v>45</v>
      </c>
      <c r="O104" s="15">
        <v>13</v>
      </c>
      <c r="P104">
        <v>3</v>
      </c>
      <c r="R104" s="15" t="s">
        <v>30</v>
      </c>
      <c r="S104">
        <v>8</v>
      </c>
      <c r="T104">
        <v>8</v>
      </c>
    </row>
    <row r="105" spans="14:20" ht="12.75">
      <c r="N105" s="15" t="s">
        <v>33</v>
      </c>
      <c r="O105" s="15">
        <v>9</v>
      </c>
      <c r="P105">
        <v>6</v>
      </c>
      <c r="Q105">
        <v>1</v>
      </c>
      <c r="R105" s="15" t="s">
        <v>32</v>
      </c>
      <c r="S105" s="15">
        <v>11</v>
      </c>
      <c r="T105" s="15">
        <v>5</v>
      </c>
    </row>
    <row r="106" spans="14:20" ht="12.75">
      <c r="N106" s="15" t="s">
        <v>48</v>
      </c>
      <c r="O106" s="15">
        <v>3</v>
      </c>
      <c r="P106">
        <v>13</v>
      </c>
      <c r="R106" s="15" t="s">
        <v>40</v>
      </c>
      <c r="S106" s="15">
        <v>4</v>
      </c>
      <c r="T106" s="15">
        <v>12</v>
      </c>
    </row>
    <row r="107" spans="14:20" ht="12.75">
      <c r="N107" s="15" t="s">
        <v>42</v>
      </c>
      <c r="O107" s="15">
        <v>5</v>
      </c>
      <c r="P107">
        <v>11</v>
      </c>
      <c r="R107" s="15" t="s">
        <v>34</v>
      </c>
      <c r="S107" s="15">
        <v>10</v>
      </c>
      <c r="T107" s="15">
        <v>6</v>
      </c>
    </row>
    <row r="108" spans="14:20" ht="12.75">
      <c r="N108" s="15" t="s">
        <v>26</v>
      </c>
      <c r="O108" s="15">
        <v>12</v>
      </c>
      <c r="P108">
        <v>4</v>
      </c>
      <c r="R108" s="15" t="s">
        <v>45</v>
      </c>
      <c r="S108" s="15">
        <v>13</v>
      </c>
      <c r="T108" s="15">
        <v>3</v>
      </c>
    </row>
    <row r="109" spans="14:20" ht="12.75">
      <c r="N109" s="15" t="s">
        <v>38</v>
      </c>
      <c r="O109" s="15">
        <v>8</v>
      </c>
      <c r="P109">
        <v>8</v>
      </c>
      <c r="R109" s="15" t="s">
        <v>37</v>
      </c>
      <c r="S109" s="15">
        <v>8</v>
      </c>
      <c r="T109" s="15">
        <v>8</v>
      </c>
    </row>
    <row r="110" spans="14:20" ht="12.75">
      <c r="N110" s="15" t="s">
        <v>27</v>
      </c>
      <c r="O110" s="15">
        <v>9</v>
      </c>
      <c r="P110">
        <v>7</v>
      </c>
      <c r="R110" s="15" t="s">
        <v>42</v>
      </c>
      <c r="S110" s="15">
        <v>5</v>
      </c>
      <c r="T110" s="15">
        <v>11</v>
      </c>
    </row>
    <row r="111" spans="14:20" ht="12.75">
      <c r="N111" s="15" t="s">
        <v>41</v>
      </c>
      <c r="O111" s="15">
        <v>9</v>
      </c>
      <c r="P111">
        <v>6</v>
      </c>
      <c r="Q111">
        <v>1</v>
      </c>
      <c r="R111" s="15" t="s">
        <v>36</v>
      </c>
      <c r="S111" s="15">
        <v>10</v>
      </c>
      <c r="T111" s="15">
        <v>6</v>
      </c>
    </row>
    <row r="112" spans="14:20" ht="12.75">
      <c r="N112" s="15" t="s">
        <v>36</v>
      </c>
      <c r="O112" s="15">
        <v>10</v>
      </c>
      <c r="P112">
        <v>6</v>
      </c>
      <c r="R112" s="15" t="s">
        <v>49</v>
      </c>
      <c r="S112" s="15">
        <v>12</v>
      </c>
      <c r="T112" s="15">
        <v>4</v>
      </c>
    </row>
    <row r="113" spans="15:21" ht="12.75">
      <c r="O113">
        <f>SUM(O97:O112)</f>
        <v>127</v>
      </c>
      <c r="P113">
        <f>SUM(P97:P112)</f>
        <v>127</v>
      </c>
      <c r="Q113">
        <f>SUM(Q97:Q112)</f>
        <v>2</v>
      </c>
      <c r="S113">
        <f>SUM(S97:S112)</f>
        <v>129</v>
      </c>
      <c r="T113">
        <f>SUM(T97:T112)</f>
        <v>127</v>
      </c>
      <c r="U113">
        <f>SUM(U97:U112)</f>
        <v>0</v>
      </c>
    </row>
    <row r="115" spans="15:19" ht="12.75">
      <c r="O115" s="15" t="s">
        <v>51</v>
      </c>
      <c r="S115" s="15" t="s">
        <v>35</v>
      </c>
    </row>
    <row r="116" spans="15:20" ht="12.75">
      <c r="O116" t="s">
        <v>76</v>
      </c>
      <c r="P116" t="s">
        <v>77</v>
      </c>
      <c r="S116" t="s">
        <v>76</v>
      </c>
      <c r="T116" t="s">
        <v>77</v>
      </c>
    </row>
    <row r="117" spans="14:20" ht="12.75">
      <c r="N117" s="15" t="s">
        <v>47</v>
      </c>
      <c r="O117">
        <v>7</v>
      </c>
      <c r="P117">
        <v>9</v>
      </c>
      <c r="R117" s="15" t="s">
        <v>42</v>
      </c>
      <c r="S117">
        <v>5</v>
      </c>
      <c r="T117">
        <v>11</v>
      </c>
    </row>
    <row r="118" spans="14:20" ht="12.75">
      <c r="N118" s="15" t="s">
        <v>45</v>
      </c>
      <c r="O118">
        <v>13</v>
      </c>
      <c r="P118">
        <v>3</v>
      </c>
      <c r="R118" s="15" t="s">
        <v>32</v>
      </c>
      <c r="S118">
        <v>11</v>
      </c>
      <c r="T118">
        <v>5</v>
      </c>
    </row>
    <row r="119" spans="14:20" ht="12.75">
      <c r="N119" s="15" t="s">
        <v>32</v>
      </c>
      <c r="O119">
        <v>11</v>
      </c>
      <c r="P119">
        <v>5</v>
      </c>
      <c r="R119" s="15" t="s">
        <v>52</v>
      </c>
      <c r="S119">
        <v>4</v>
      </c>
      <c r="T119">
        <v>12</v>
      </c>
    </row>
    <row r="120" spans="14:20" ht="12.75">
      <c r="N120" s="15" t="s">
        <v>33</v>
      </c>
      <c r="O120">
        <v>9</v>
      </c>
      <c r="P120">
        <v>6</v>
      </c>
      <c r="Q120">
        <v>1</v>
      </c>
      <c r="R120" s="15" t="s">
        <v>38</v>
      </c>
      <c r="S120" s="15">
        <v>8</v>
      </c>
      <c r="T120" s="15">
        <v>8</v>
      </c>
    </row>
    <row r="121" spans="14:20" ht="12.75">
      <c r="N121" s="15" t="s">
        <v>40</v>
      </c>
      <c r="O121">
        <v>4</v>
      </c>
      <c r="P121">
        <v>12</v>
      </c>
      <c r="R121" s="15" t="s">
        <v>37</v>
      </c>
      <c r="S121" s="15">
        <v>8</v>
      </c>
      <c r="T121" s="15">
        <v>8</v>
      </c>
    </row>
    <row r="122" spans="14:20" ht="12.75">
      <c r="N122" s="15" t="s">
        <v>38</v>
      </c>
      <c r="O122">
        <v>8</v>
      </c>
      <c r="P122">
        <v>8</v>
      </c>
      <c r="R122" s="15" t="s">
        <v>44</v>
      </c>
      <c r="S122" s="15">
        <v>6</v>
      </c>
      <c r="T122" s="15">
        <v>10</v>
      </c>
    </row>
    <row r="123" spans="14:20" ht="12.75">
      <c r="N123" s="15" t="s">
        <v>48</v>
      </c>
      <c r="O123">
        <v>3</v>
      </c>
      <c r="P123">
        <v>13</v>
      </c>
      <c r="R123" s="15" t="s">
        <v>47</v>
      </c>
      <c r="S123" s="15">
        <v>7</v>
      </c>
      <c r="T123" s="15">
        <v>9</v>
      </c>
    </row>
    <row r="124" spans="14:21" ht="12.75">
      <c r="N124" s="15" t="s">
        <v>29</v>
      </c>
      <c r="O124">
        <v>7</v>
      </c>
      <c r="P124">
        <v>9</v>
      </c>
      <c r="R124" s="15" t="s">
        <v>33</v>
      </c>
      <c r="S124" s="15">
        <v>9</v>
      </c>
      <c r="T124" s="15">
        <v>6</v>
      </c>
      <c r="U124" s="15">
        <v>1</v>
      </c>
    </row>
    <row r="125" spans="14:20" ht="12.75">
      <c r="N125" s="15" t="s">
        <v>26</v>
      </c>
      <c r="O125">
        <v>12</v>
      </c>
      <c r="P125">
        <v>4</v>
      </c>
      <c r="R125" s="15" t="s">
        <v>34</v>
      </c>
      <c r="S125" s="15">
        <v>10</v>
      </c>
      <c r="T125" s="15">
        <v>6</v>
      </c>
    </row>
    <row r="126" spans="14:20" ht="12.75">
      <c r="N126" s="15" t="s">
        <v>37</v>
      </c>
      <c r="O126">
        <v>8</v>
      </c>
      <c r="P126">
        <v>8</v>
      </c>
      <c r="R126" s="15" t="s">
        <v>49</v>
      </c>
      <c r="S126" s="15">
        <v>12</v>
      </c>
      <c r="T126" s="15">
        <v>4</v>
      </c>
    </row>
    <row r="127" spans="14:20" ht="12.75">
      <c r="N127" s="15" t="s">
        <v>52</v>
      </c>
      <c r="O127">
        <v>4</v>
      </c>
      <c r="P127">
        <v>12</v>
      </c>
      <c r="R127" s="15" t="s">
        <v>36</v>
      </c>
      <c r="S127" s="15">
        <v>10</v>
      </c>
      <c r="T127" s="15">
        <v>6</v>
      </c>
    </row>
    <row r="128" spans="14:20" ht="12.75">
      <c r="N128" s="15" t="s">
        <v>39</v>
      </c>
      <c r="O128">
        <v>9</v>
      </c>
      <c r="P128">
        <v>7</v>
      </c>
      <c r="R128" s="15" t="s">
        <v>31</v>
      </c>
      <c r="S128" s="15">
        <v>7</v>
      </c>
      <c r="T128" s="15">
        <v>9</v>
      </c>
    </row>
    <row r="129" spans="14:20" ht="12.75">
      <c r="N129" s="15" t="s">
        <v>30</v>
      </c>
      <c r="O129">
        <v>8</v>
      </c>
      <c r="P129">
        <v>8</v>
      </c>
      <c r="R129" s="15" t="s">
        <v>40</v>
      </c>
      <c r="S129" s="15">
        <v>4</v>
      </c>
      <c r="T129" s="15">
        <v>12</v>
      </c>
    </row>
    <row r="130" spans="14:21" ht="12.75">
      <c r="N130" s="15" t="s">
        <v>36</v>
      </c>
      <c r="O130">
        <v>10</v>
      </c>
      <c r="P130">
        <v>6</v>
      </c>
      <c r="R130" s="15" t="s">
        <v>41</v>
      </c>
      <c r="S130" s="15">
        <v>9</v>
      </c>
      <c r="T130" s="15">
        <v>6</v>
      </c>
      <c r="U130" s="15">
        <v>1</v>
      </c>
    </row>
    <row r="131" spans="14:20" ht="12.75">
      <c r="N131" s="15" t="s">
        <v>34</v>
      </c>
      <c r="O131">
        <v>10</v>
      </c>
      <c r="P131">
        <v>6</v>
      </c>
      <c r="R131" s="15" t="s">
        <v>39</v>
      </c>
      <c r="S131" s="15">
        <v>9</v>
      </c>
      <c r="T131" s="15">
        <v>7</v>
      </c>
    </row>
    <row r="132" spans="14:20" ht="12.75">
      <c r="N132" s="15" t="s">
        <v>31</v>
      </c>
      <c r="O132">
        <v>7</v>
      </c>
      <c r="P132">
        <v>9</v>
      </c>
      <c r="R132" s="15" t="s">
        <v>45</v>
      </c>
      <c r="S132" s="15">
        <v>13</v>
      </c>
      <c r="T132" s="15">
        <v>3</v>
      </c>
    </row>
    <row r="133" spans="15:21" ht="12.75">
      <c r="O133">
        <f>SUM(O117:O132)</f>
        <v>130</v>
      </c>
      <c r="P133">
        <f>SUM(P117:P132)</f>
        <v>125</v>
      </c>
      <c r="Q133">
        <f>SUM(Q117:Q132)</f>
        <v>1</v>
      </c>
      <c r="S133">
        <f>SUM(S117:S132)</f>
        <v>132</v>
      </c>
      <c r="T133">
        <f>SUM(T117:T132)</f>
        <v>122</v>
      </c>
      <c r="U133">
        <f>SUM(U117:U132)</f>
        <v>2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7109375" style="1" bestFit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56</v>
      </c>
    </row>
    <row r="4" ht="12.75">
      <c r="K4" s="10"/>
    </row>
    <row r="6" spans="1:22" ht="12.75">
      <c r="A6" s="6">
        <v>43455</v>
      </c>
      <c r="B6" s="1" t="s">
        <v>27</v>
      </c>
      <c r="C6" s="8">
        <v>22</v>
      </c>
      <c r="E6" s="1" t="s">
        <v>41</v>
      </c>
      <c r="F6">
        <v>11</v>
      </c>
      <c r="I6" s="6">
        <v>43465</v>
      </c>
      <c r="J6" s="1" t="s">
        <v>26</v>
      </c>
      <c r="K6" s="8">
        <v>38</v>
      </c>
      <c r="M6" s="1" t="s">
        <v>48</v>
      </c>
      <c r="N6" s="8">
        <v>14</v>
      </c>
      <c r="Q6" s="6">
        <v>43473</v>
      </c>
      <c r="R6" s="1" t="s">
        <v>29</v>
      </c>
      <c r="S6" s="8">
        <v>24</v>
      </c>
      <c r="U6" s="1" t="s">
        <v>26</v>
      </c>
      <c r="V6" s="8">
        <v>10</v>
      </c>
    </row>
    <row r="7" spans="1:22" ht="12.75">
      <c r="A7" s="6">
        <v>43455</v>
      </c>
      <c r="B7" s="1" t="s">
        <v>34</v>
      </c>
      <c r="C7" s="8">
        <v>28</v>
      </c>
      <c r="E7" s="1" t="s">
        <v>40</v>
      </c>
      <c r="F7">
        <v>22</v>
      </c>
      <c r="I7" s="6">
        <v>43465</v>
      </c>
      <c r="J7" s="1" t="s">
        <v>43</v>
      </c>
      <c r="K7">
        <v>21</v>
      </c>
      <c r="M7" s="1" t="s">
        <v>48</v>
      </c>
      <c r="N7">
        <v>7</v>
      </c>
      <c r="Q7" s="6">
        <v>43473</v>
      </c>
      <c r="R7" s="1" t="s">
        <v>36</v>
      </c>
      <c r="S7" s="8">
        <v>24</v>
      </c>
      <c r="U7" s="1" t="s">
        <v>51</v>
      </c>
      <c r="V7">
        <v>21</v>
      </c>
    </row>
    <row r="8" spans="1:22" ht="12.75">
      <c r="A8" s="6">
        <v>43456</v>
      </c>
      <c r="B8" s="1" t="s">
        <v>40</v>
      </c>
      <c r="C8" s="8">
        <v>27</v>
      </c>
      <c r="E8" s="1" t="s">
        <v>35</v>
      </c>
      <c r="F8">
        <v>14</v>
      </c>
      <c r="I8" s="6">
        <v>43467</v>
      </c>
      <c r="J8" s="1" t="s">
        <v>41</v>
      </c>
      <c r="K8" s="8">
        <v>31</v>
      </c>
      <c r="M8" s="1" t="s">
        <v>42</v>
      </c>
      <c r="N8">
        <v>14</v>
      </c>
      <c r="Q8" s="6">
        <v>43475</v>
      </c>
      <c r="R8" s="1" t="s">
        <v>32</v>
      </c>
      <c r="S8" s="8">
        <v>22</v>
      </c>
      <c r="U8" s="1" t="s">
        <v>52</v>
      </c>
      <c r="V8">
        <v>3</v>
      </c>
    </row>
    <row r="9" spans="1:22" ht="12.75">
      <c r="A9" s="6">
        <v>43458</v>
      </c>
      <c r="B9" s="1" t="s">
        <v>26</v>
      </c>
      <c r="C9" s="8">
        <v>17</v>
      </c>
      <c r="E9" s="1" t="s">
        <v>33</v>
      </c>
      <c r="F9">
        <v>7</v>
      </c>
      <c r="I9" s="6">
        <v>43467</v>
      </c>
      <c r="J9" s="1" t="s">
        <v>30</v>
      </c>
      <c r="K9" s="8">
        <v>26</v>
      </c>
      <c r="M9" s="1" t="s">
        <v>52</v>
      </c>
      <c r="N9">
        <v>20</v>
      </c>
      <c r="Q9" s="6">
        <v>43475</v>
      </c>
      <c r="R9" s="1" t="s">
        <v>34</v>
      </c>
      <c r="S9" s="8">
        <v>21</v>
      </c>
      <c r="U9" s="1" t="s">
        <v>51</v>
      </c>
      <c r="V9">
        <v>19</v>
      </c>
    </row>
    <row r="10" spans="1:22" ht="12.75">
      <c r="A10" s="6">
        <v>43458</v>
      </c>
      <c r="B10" s="1" t="s">
        <v>33</v>
      </c>
      <c r="C10" s="8">
        <v>35</v>
      </c>
      <c r="E10" s="1" t="s">
        <v>48</v>
      </c>
      <c r="F10">
        <v>21</v>
      </c>
      <c r="I10" s="6">
        <v>43468</v>
      </c>
      <c r="J10" s="1" t="s">
        <v>41</v>
      </c>
      <c r="K10" s="8">
        <v>31</v>
      </c>
      <c r="M10" s="1" t="s">
        <v>47</v>
      </c>
      <c r="N10">
        <v>28</v>
      </c>
      <c r="O10" s="3" t="s">
        <v>46</v>
      </c>
      <c r="Q10" s="6">
        <v>43475</v>
      </c>
      <c r="R10" s="1" t="s">
        <v>26</v>
      </c>
      <c r="S10" s="8">
        <v>31</v>
      </c>
      <c r="U10" s="1" t="s">
        <v>38</v>
      </c>
      <c r="V10">
        <v>21</v>
      </c>
    </row>
    <row r="11" spans="1:22" ht="12.75">
      <c r="A11" s="6">
        <v>43458</v>
      </c>
      <c r="B11" s="1" t="s">
        <v>31</v>
      </c>
      <c r="C11" s="8">
        <v>14</v>
      </c>
      <c r="E11" s="1" t="s">
        <v>48</v>
      </c>
      <c r="F11">
        <v>13</v>
      </c>
      <c r="I11" s="6">
        <v>43468</v>
      </c>
      <c r="J11" s="1" t="s">
        <v>40</v>
      </c>
      <c r="K11" s="8">
        <v>16</v>
      </c>
      <c r="M11" s="1" t="s">
        <v>31</v>
      </c>
      <c r="N11" s="8">
        <v>13</v>
      </c>
      <c r="Q11" s="6">
        <v>43476</v>
      </c>
      <c r="R11" s="1" t="s">
        <v>27</v>
      </c>
      <c r="S11" s="8">
        <v>35</v>
      </c>
      <c r="U11" s="1" t="s">
        <v>45</v>
      </c>
      <c r="V11">
        <v>6</v>
      </c>
    </row>
    <row r="12" spans="1:22" ht="12.75">
      <c r="A12" s="6">
        <v>43460</v>
      </c>
      <c r="B12" s="1" t="s">
        <v>45</v>
      </c>
      <c r="C12" s="8">
        <v>17</v>
      </c>
      <c r="E12" s="1" t="s">
        <v>35</v>
      </c>
      <c r="F12">
        <v>10</v>
      </c>
      <c r="I12" s="6">
        <v>43468</v>
      </c>
      <c r="J12" s="1" t="s">
        <v>51</v>
      </c>
      <c r="K12" s="8">
        <v>30</v>
      </c>
      <c r="M12" s="1" t="s">
        <v>31</v>
      </c>
      <c r="N12">
        <v>24</v>
      </c>
      <c r="Q12" s="6">
        <v>43477</v>
      </c>
      <c r="R12" s="1" t="s">
        <v>34</v>
      </c>
      <c r="S12" s="8">
        <v>27</v>
      </c>
      <c r="U12" s="1" t="s">
        <v>36</v>
      </c>
      <c r="V12">
        <v>20</v>
      </c>
    </row>
    <row r="13" spans="1:22" ht="12.75">
      <c r="A13" s="6">
        <v>43461</v>
      </c>
      <c r="B13" s="1" t="s">
        <v>41</v>
      </c>
      <c r="C13" s="8">
        <v>28</v>
      </c>
      <c r="E13" s="1" t="s">
        <v>35</v>
      </c>
      <c r="F13" s="8">
        <v>19</v>
      </c>
      <c r="I13" s="6">
        <v>43470</v>
      </c>
      <c r="J13" s="1" t="s">
        <v>44</v>
      </c>
      <c r="K13" s="8">
        <v>26</v>
      </c>
      <c r="M13" s="1" t="s">
        <v>36</v>
      </c>
      <c r="N13" s="8">
        <v>19</v>
      </c>
      <c r="Q13" s="6">
        <v>43478</v>
      </c>
      <c r="R13" s="1" t="s">
        <v>39</v>
      </c>
      <c r="S13" s="8">
        <v>41</v>
      </c>
      <c r="U13" s="1" t="s">
        <v>38</v>
      </c>
      <c r="V13" s="8">
        <v>38</v>
      </c>
    </row>
    <row r="14" spans="1:22" ht="12.75">
      <c r="A14" s="6">
        <v>43461</v>
      </c>
      <c r="B14" s="1" t="s">
        <v>30</v>
      </c>
      <c r="C14" s="8">
        <v>27</v>
      </c>
      <c r="E14" s="1" t="s">
        <v>51</v>
      </c>
      <c r="F14">
        <v>17</v>
      </c>
      <c r="I14" s="6">
        <v>43471</v>
      </c>
      <c r="J14" s="1" t="s">
        <v>32</v>
      </c>
      <c r="K14" s="8">
        <v>28</v>
      </c>
      <c r="M14" s="1" t="s">
        <v>42</v>
      </c>
      <c r="N14" s="8">
        <v>20</v>
      </c>
      <c r="Q14" s="6">
        <v>43478</v>
      </c>
      <c r="R14" s="1" t="s">
        <v>47</v>
      </c>
      <c r="S14" s="8">
        <v>27</v>
      </c>
      <c r="U14" s="1" t="s">
        <v>38</v>
      </c>
      <c r="V14">
        <v>7</v>
      </c>
    </row>
    <row r="15" spans="1:22" ht="12.75">
      <c r="A15" s="6">
        <v>43462</v>
      </c>
      <c r="B15" s="1" t="s">
        <v>43</v>
      </c>
      <c r="C15" s="8">
        <v>27</v>
      </c>
      <c r="E15" s="1" t="s">
        <v>30</v>
      </c>
      <c r="F15">
        <v>20</v>
      </c>
      <c r="I15" s="6">
        <v>43471</v>
      </c>
      <c r="J15" s="1" t="s">
        <v>27</v>
      </c>
      <c r="K15" s="8">
        <v>16</v>
      </c>
      <c r="M15" s="1" t="s">
        <v>47</v>
      </c>
      <c r="N15" s="8">
        <v>13</v>
      </c>
      <c r="Q15" s="6">
        <v>43478</v>
      </c>
      <c r="R15" s="1" t="s">
        <v>38</v>
      </c>
      <c r="S15" s="8">
        <v>24</v>
      </c>
      <c r="U15" s="1" t="s">
        <v>34</v>
      </c>
      <c r="V15">
        <v>22</v>
      </c>
    </row>
    <row r="16" spans="1:22" ht="12.75">
      <c r="A16" s="6">
        <v>43463</v>
      </c>
      <c r="B16" s="1" t="s">
        <v>32</v>
      </c>
      <c r="C16" s="8">
        <v>13</v>
      </c>
      <c r="E16" s="1" t="s">
        <v>29</v>
      </c>
      <c r="F16">
        <v>10</v>
      </c>
      <c r="I16" s="6">
        <v>43471</v>
      </c>
      <c r="J16" s="1" t="s">
        <v>37</v>
      </c>
      <c r="K16" s="8">
        <v>12</v>
      </c>
      <c r="M16" s="1" t="s">
        <v>44</v>
      </c>
      <c r="N16" s="8">
        <v>10</v>
      </c>
      <c r="Q16" s="6">
        <v>43479</v>
      </c>
      <c r="R16" s="1" t="s">
        <v>36</v>
      </c>
      <c r="S16" s="8">
        <v>26</v>
      </c>
      <c r="U16" s="1" t="s">
        <v>47</v>
      </c>
      <c r="V16">
        <v>21</v>
      </c>
    </row>
    <row r="17" spans="1:23" ht="12.75">
      <c r="A17" s="6">
        <v>43463</v>
      </c>
      <c r="B17" s="1" t="s">
        <v>30</v>
      </c>
      <c r="C17" s="8">
        <v>27</v>
      </c>
      <c r="E17" s="1" t="s">
        <v>40</v>
      </c>
      <c r="F17">
        <v>17</v>
      </c>
      <c r="I17" s="6">
        <v>43471</v>
      </c>
      <c r="J17" s="1" t="s">
        <v>44</v>
      </c>
      <c r="K17" s="8">
        <v>17</v>
      </c>
      <c r="M17" s="1" t="s">
        <v>49</v>
      </c>
      <c r="N17" s="8">
        <v>10</v>
      </c>
      <c r="Q17" s="6">
        <v>43479</v>
      </c>
      <c r="R17" s="1" t="s">
        <v>33</v>
      </c>
      <c r="S17" s="8">
        <v>17</v>
      </c>
      <c r="U17" s="13" t="s">
        <v>52</v>
      </c>
      <c r="V17">
        <v>0</v>
      </c>
      <c r="W17" s="14"/>
    </row>
    <row r="18" spans="1:22" ht="12.75">
      <c r="A18" s="6">
        <v>43463</v>
      </c>
      <c r="B18" s="1" t="s">
        <v>27</v>
      </c>
      <c r="C18" s="8">
        <v>27</v>
      </c>
      <c r="E18" s="1" t="s">
        <v>42</v>
      </c>
      <c r="F18">
        <v>10</v>
      </c>
      <c r="I18" s="6">
        <v>43471</v>
      </c>
      <c r="J18" s="1" t="s">
        <v>49</v>
      </c>
      <c r="K18" s="8">
        <v>27</v>
      </c>
      <c r="M18" s="1" t="s">
        <v>29</v>
      </c>
      <c r="N18" s="8">
        <v>19</v>
      </c>
      <c r="Q18" s="6">
        <v>43480</v>
      </c>
      <c r="R18" s="13" t="s">
        <v>52</v>
      </c>
      <c r="S18" s="8">
        <v>17</v>
      </c>
      <c r="T18" s="3"/>
      <c r="U18" s="1" t="s">
        <v>43</v>
      </c>
      <c r="V18" s="8">
        <v>13</v>
      </c>
    </row>
    <row r="19" spans="1:22" ht="12.75">
      <c r="A19" s="6">
        <v>43464</v>
      </c>
      <c r="B19" s="1" t="s">
        <v>39</v>
      </c>
      <c r="C19" s="8">
        <v>38</v>
      </c>
      <c r="E19" s="1" t="s">
        <v>35</v>
      </c>
      <c r="F19">
        <v>17</v>
      </c>
      <c r="I19" s="6">
        <v>43472</v>
      </c>
      <c r="J19" s="1" t="s">
        <v>42</v>
      </c>
      <c r="K19" s="8">
        <v>42</v>
      </c>
      <c r="M19" s="1" t="s">
        <v>44</v>
      </c>
      <c r="N19" s="8">
        <v>23</v>
      </c>
      <c r="Q19" s="6">
        <v>43480</v>
      </c>
      <c r="R19" s="1" t="s">
        <v>49</v>
      </c>
      <c r="S19" s="8">
        <v>34</v>
      </c>
      <c r="T19" s="3"/>
      <c r="U19" s="1" t="s">
        <v>37</v>
      </c>
      <c r="V19">
        <v>12</v>
      </c>
    </row>
    <row r="20" spans="1:22" ht="12.75">
      <c r="A20" s="6">
        <v>43464</v>
      </c>
      <c r="B20" s="1" t="s">
        <v>39</v>
      </c>
      <c r="C20" s="8">
        <v>33</v>
      </c>
      <c r="E20" s="1" t="s">
        <v>37</v>
      </c>
      <c r="F20">
        <v>27</v>
      </c>
      <c r="I20" s="6">
        <v>43472</v>
      </c>
      <c r="J20" s="1" t="s">
        <v>33</v>
      </c>
      <c r="K20" s="8">
        <v>27</v>
      </c>
      <c r="M20" s="1" t="s">
        <v>43</v>
      </c>
      <c r="N20" s="8">
        <v>17</v>
      </c>
      <c r="Q20" s="6">
        <v>43481</v>
      </c>
      <c r="R20" s="1" t="s">
        <v>45</v>
      </c>
      <c r="S20" s="8">
        <v>38</v>
      </c>
      <c r="T20" s="3"/>
      <c r="U20" s="1" t="s">
        <v>49</v>
      </c>
      <c r="V20">
        <v>35</v>
      </c>
    </row>
    <row r="21" spans="1:22" ht="12.75">
      <c r="A21" s="6">
        <v>43464</v>
      </c>
      <c r="B21" s="1" t="s">
        <v>37</v>
      </c>
      <c r="C21" s="8">
        <v>17</v>
      </c>
      <c r="E21" s="1" t="s">
        <v>29</v>
      </c>
      <c r="F21">
        <v>10</v>
      </c>
      <c r="I21" s="6">
        <v>43473</v>
      </c>
      <c r="J21" s="1" t="s">
        <v>32</v>
      </c>
      <c r="K21" s="8">
        <v>14</v>
      </c>
      <c r="M21" s="1" t="s">
        <v>39</v>
      </c>
      <c r="N21" s="8">
        <v>10</v>
      </c>
      <c r="Q21" s="6">
        <v>43481</v>
      </c>
      <c r="R21" s="1" t="s">
        <v>45</v>
      </c>
      <c r="S21" s="8">
        <v>20</v>
      </c>
      <c r="T21" s="3"/>
      <c r="U21" s="1" t="s">
        <v>31</v>
      </c>
      <c r="V21">
        <v>10</v>
      </c>
    </row>
    <row r="22" spans="1:20" ht="12.75">
      <c r="A22" s="6"/>
      <c r="T22" s="3"/>
    </row>
    <row r="23" spans="1:2" ht="12.75">
      <c r="A23" s="1" t="s">
        <v>6</v>
      </c>
      <c r="B23" s="12">
        <f>AVERAGE(C6:C21,F6:F21,K6:K21,N6:N21,S6:S21,V6:V21)</f>
        <v>20.739583333333332</v>
      </c>
    </row>
    <row r="24" ht="12.75">
      <c r="B24" s="12"/>
    </row>
    <row r="26" spans="1:17" ht="12.75">
      <c r="A26" s="6"/>
      <c r="I26" s="6"/>
      <c r="Q26" s="6"/>
    </row>
    <row r="27" ht="12.75">
      <c r="I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3:23" s="1" customFormat="1" ht="12.75">
      <c r="C52" s="8"/>
      <c r="F52"/>
      <c r="G52" s="3"/>
      <c r="H52"/>
      <c r="I52" s="6"/>
      <c r="K52" s="8"/>
      <c r="N52"/>
      <c r="O52" s="3"/>
      <c r="P52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7109375" style="1" bestFit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54</v>
      </c>
    </row>
    <row r="4" ht="12.75">
      <c r="K4" s="10"/>
    </row>
    <row r="6" spans="1:22" ht="12.75">
      <c r="A6" s="6">
        <v>43427</v>
      </c>
      <c r="B6" s="1" t="s">
        <v>27</v>
      </c>
      <c r="C6" s="8">
        <v>26</v>
      </c>
      <c r="E6" s="1" t="s">
        <v>43</v>
      </c>
      <c r="F6">
        <v>20</v>
      </c>
      <c r="I6" s="6">
        <v>43435</v>
      </c>
      <c r="J6" s="1" t="s">
        <v>42</v>
      </c>
      <c r="K6" s="8">
        <v>24</v>
      </c>
      <c r="M6" s="1" t="s">
        <v>47</v>
      </c>
      <c r="N6">
        <v>18</v>
      </c>
      <c r="Q6" s="6">
        <v>43442</v>
      </c>
      <c r="R6" s="1" t="s">
        <v>45</v>
      </c>
      <c r="S6" s="8">
        <v>31</v>
      </c>
      <c r="U6" s="1" t="s">
        <v>44</v>
      </c>
      <c r="V6" s="8">
        <v>21</v>
      </c>
    </row>
    <row r="7" spans="1:22" ht="12.75">
      <c r="A7" s="6">
        <v>43428</v>
      </c>
      <c r="B7" s="1" t="s">
        <v>32</v>
      </c>
      <c r="C7" s="8">
        <v>21</v>
      </c>
      <c r="E7" s="1" t="s">
        <v>37</v>
      </c>
      <c r="F7">
        <v>6</v>
      </c>
      <c r="I7" s="6">
        <v>43435</v>
      </c>
      <c r="J7" s="1" t="s">
        <v>48</v>
      </c>
      <c r="K7" s="8">
        <v>26</v>
      </c>
      <c r="M7" s="1" t="s">
        <v>37</v>
      </c>
      <c r="N7">
        <v>22</v>
      </c>
      <c r="Q7" s="6">
        <v>43442</v>
      </c>
      <c r="R7" s="1" t="s">
        <v>47</v>
      </c>
      <c r="S7" s="8">
        <v>20</v>
      </c>
      <c r="U7" s="1" t="s">
        <v>33</v>
      </c>
      <c r="V7">
        <v>13</v>
      </c>
    </row>
    <row r="8" spans="1:23" ht="12.75">
      <c r="A8" s="6">
        <v>43428</v>
      </c>
      <c r="B8" s="1" t="s">
        <v>30</v>
      </c>
      <c r="C8" s="8">
        <v>23</v>
      </c>
      <c r="E8" s="1" t="s">
        <v>48</v>
      </c>
      <c r="F8">
        <v>20</v>
      </c>
      <c r="G8" s="3" t="s">
        <v>46</v>
      </c>
      <c r="I8" s="6">
        <v>43436</v>
      </c>
      <c r="J8" s="1" t="s">
        <v>49</v>
      </c>
      <c r="K8" s="8">
        <v>20</v>
      </c>
      <c r="M8" s="1" t="s">
        <v>30</v>
      </c>
      <c r="N8">
        <v>17</v>
      </c>
      <c r="Q8" s="6">
        <v>43443</v>
      </c>
      <c r="R8" s="1" t="s">
        <v>33</v>
      </c>
      <c r="S8" s="8">
        <v>24</v>
      </c>
      <c r="U8" s="1" t="s">
        <v>41</v>
      </c>
      <c r="V8">
        <v>24</v>
      </c>
      <c r="W8" s="3" t="s">
        <v>46</v>
      </c>
    </row>
    <row r="9" spans="1:22" ht="12.75">
      <c r="A9" s="6">
        <v>43429</v>
      </c>
      <c r="B9" s="1" t="s">
        <v>37</v>
      </c>
      <c r="C9" s="8">
        <v>30</v>
      </c>
      <c r="E9" s="1" t="s">
        <v>27</v>
      </c>
      <c r="F9">
        <v>27</v>
      </c>
      <c r="I9" s="6">
        <v>43436</v>
      </c>
      <c r="J9" s="1" t="s">
        <v>33</v>
      </c>
      <c r="K9" s="8">
        <v>27</v>
      </c>
      <c r="M9" s="1" t="s">
        <v>40</v>
      </c>
      <c r="N9">
        <v>16</v>
      </c>
      <c r="Q9" s="6">
        <v>43444</v>
      </c>
      <c r="R9" s="1" t="s">
        <v>26</v>
      </c>
      <c r="S9" s="8">
        <v>31</v>
      </c>
      <c r="U9" s="1" t="s">
        <v>45</v>
      </c>
      <c r="V9">
        <v>17</v>
      </c>
    </row>
    <row r="10" spans="1:22" ht="12.75">
      <c r="A10" s="6">
        <v>43430</v>
      </c>
      <c r="B10" s="1" t="s">
        <v>45</v>
      </c>
      <c r="C10" s="8">
        <v>23</v>
      </c>
      <c r="E10" s="1" t="s">
        <v>32</v>
      </c>
      <c r="F10">
        <v>17</v>
      </c>
      <c r="G10" s="3" t="s">
        <v>46</v>
      </c>
      <c r="I10" s="6">
        <v>43437</v>
      </c>
      <c r="J10" s="1" t="s">
        <v>44</v>
      </c>
      <c r="K10" s="8">
        <v>31</v>
      </c>
      <c r="M10" s="1" t="s">
        <v>40</v>
      </c>
      <c r="N10">
        <v>23</v>
      </c>
      <c r="Q10" s="6">
        <v>43445</v>
      </c>
      <c r="R10" s="1" t="s">
        <v>35</v>
      </c>
      <c r="S10" s="8">
        <v>24</v>
      </c>
      <c r="U10" s="1" t="s">
        <v>49</v>
      </c>
      <c r="V10">
        <v>21</v>
      </c>
    </row>
    <row r="11" spans="1:22" ht="12.75">
      <c r="A11" s="6">
        <v>43430</v>
      </c>
      <c r="B11" s="1" t="s">
        <v>27</v>
      </c>
      <c r="C11" s="8">
        <v>24</v>
      </c>
      <c r="E11" s="1" t="s">
        <v>52</v>
      </c>
      <c r="F11">
        <v>10</v>
      </c>
      <c r="I11" s="6">
        <v>43437</v>
      </c>
      <c r="J11" s="1" t="s">
        <v>44</v>
      </c>
      <c r="K11" s="8">
        <v>20</v>
      </c>
      <c r="M11" s="1" t="s">
        <v>34</v>
      </c>
      <c r="N11" s="8">
        <v>13</v>
      </c>
      <c r="Q11" s="6">
        <v>43445</v>
      </c>
      <c r="R11" s="1" t="s">
        <v>41</v>
      </c>
      <c r="S11" s="8">
        <v>22</v>
      </c>
      <c r="U11" s="1" t="s">
        <v>38</v>
      </c>
      <c r="V11">
        <v>17</v>
      </c>
    </row>
    <row r="12" spans="1:22" ht="12.75">
      <c r="A12" s="6">
        <v>43430</v>
      </c>
      <c r="B12" s="1" t="s">
        <v>39</v>
      </c>
      <c r="C12" s="8">
        <v>25</v>
      </c>
      <c r="E12" s="1" t="s">
        <v>30</v>
      </c>
      <c r="F12">
        <v>12</v>
      </c>
      <c r="I12" s="6">
        <v>43438</v>
      </c>
      <c r="J12" s="1" t="s">
        <v>37</v>
      </c>
      <c r="K12" s="8">
        <v>17</v>
      </c>
      <c r="M12" s="1" t="s">
        <v>51</v>
      </c>
      <c r="N12">
        <v>13</v>
      </c>
      <c r="Q12" s="6">
        <v>43446</v>
      </c>
      <c r="R12" s="1" t="s">
        <v>34</v>
      </c>
      <c r="S12" s="8">
        <v>30</v>
      </c>
      <c r="U12" s="1" t="s">
        <v>42</v>
      </c>
      <c r="V12">
        <v>14</v>
      </c>
    </row>
    <row r="13" spans="1:22" ht="12.75">
      <c r="A13" s="6">
        <v>43431</v>
      </c>
      <c r="B13" s="1" t="s">
        <v>26</v>
      </c>
      <c r="C13" s="8">
        <v>28</v>
      </c>
      <c r="E13" s="1" t="s">
        <v>47</v>
      </c>
      <c r="F13" s="8">
        <v>23</v>
      </c>
      <c r="I13" s="6">
        <v>43439</v>
      </c>
      <c r="J13" s="1" t="s">
        <v>29</v>
      </c>
      <c r="K13" s="8">
        <v>27</v>
      </c>
      <c r="M13" s="1" t="s">
        <v>36</v>
      </c>
      <c r="N13" s="8">
        <v>23</v>
      </c>
      <c r="Q13" s="6">
        <v>43446</v>
      </c>
      <c r="R13" s="1" t="s">
        <v>51</v>
      </c>
      <c r="S13" s="8">
        <v>27</v>
      </c>
      <c r="U13" s="1" t="s">
        <v>52</v>
      </c>
      <c r="V13" s="8">
        <v>24</v>
      </c>
    </row>
    <row r="14" spans="1:22" ht="12.75">
      <c r="A14" s="6">
        <v>43431</v>
      </c>
      <c r="B14" s="1" t="s">
        <v>31</v>
      </c>
      <c r="C14" s="8">
        <v>30</v>
      </c>
      <c r="E14" s="1" t="s">
        <v>52</v>
      </c>
      <c r="F14">
        <v>29</v>
      </c>
      <c r="I14" s="6">
        <v>43439</v>
      </c>
      <c r="J14" s="1" t="s">
        <v>51</v>
      </c>
      <c r="K14" s="8">
        <v>38</v>
      </c>
      <c r="M14" s="1" t="s">
        <v>39</v>
      </c>
      <c r="N14" s="8">
        <v>28</v>
      </c>
      <c r="Q14" s="6">
        <v>43447</v>
      </c>
      <c r="R14" s="1" t="s">
        <v>38</v>
      </c>
      <c r="S14" s="8">
        <v>33</v>
      </c>
      <c r="U14" s="1" t="s">
        <v>43</v>
      </c>
      <c r="V14">
        <v>0</v>
      </c>
    </row>
    <row r="15" spans="1:22" ht="12.75">
      <c r="A15" s="6">
        <v>43431</v>
      </c>
      <c r="B15" s="1" t="s">
        <v>35</v>
      </c>
      <c r="C15" s="8">
        <v>27</v>
      </c>
      <c r="E15" s="1" t="s">
        <v>31</v>
      </c>
      <c r="F15">
        <v>7</v>
      </c>
      <c r="I15" s="6">
        <v>43439</v>
      </c>
      <c r="J15" s="1" t="s">
        <v>41</v>
      </c>
      <c r="K15" s="8">
        <v>31</v>
      </c>
      <c r="M15" s="1" t="s">
        <v>29</v>
      </c>
      <c r="N15" s="8">
        <v>13</v>
      </c>
      <c r="Q15" s="6">
        <v>43447</v>
      </c>
      <c r="R15" s="1" t="s">
        <v>43</v>
      </c>
      <c r="S15" s="8">
        <v>20</v>
      </c>
      <c r="U15" s="1" t="s">
        <v>32</v>
      </c>
      <c r="V15">
        <v>13</v>
      </c>
    </row>
    <row r="16" spans="1:22" ht="12.75">
      <c r="A16" s="6">
        <v>43431</v>
      </c>
      <c r="B16" s="1" t="s">
        <v>45</v>
      </c>
      <c r="C16" s="8">
        <v>16</v>
      </c>
      <c r="E16" s="1" t="s">
        <v>30</v>
      </c>
      <c r="F16">
        <v>13</v>
      </c>
      <c r="I16" s="6">
        <v>43439</v>
      </c>
      <c r="J16" s="1" t="s">
        <v>38</v>
      </c>
      <c r="K16" s="8">
        <v>23</v>
      </c>
      <c r="M16" s="1" t="s">
        <v>40</v>
      </c>
      <c r="N16" s="8">
        <v>13</v>
      </c>
      <c r="Q16" s="6">
        <v>43447</v>
      </c>
      <c r="R16" s="1" t="s">
        <v>36</v>
      </c>
      <c r="S16" s="8">
        <v>21</v>
      </c>
      <c r="U16" s="1" t="s">
        <v>35</v>
      </c>
      <c r="V16">
        <v>20</v>
      </c>
    </row>
    <row r="17" spans="1:23" ht="12.75">
      <c r="A17" s="6">
        <v>43432</v>
      </c>
      <c r="B17" s="1" t="s">
        <v>42</v>
      </c>
      <c r="C17" s="8">
        <v>27</v>
      </c>
      <c r="E17" s="1" t="s">
        <v>29</v>
      </c>
      <c r="F17">
        <v>19</v>
      </c>
      <c r="I17" s="6">
        <v>43439</v>
      </c>
      <c r="J17" s="1" t="s">
        <v>34</v>
      </c>
      <c r="K17" s="8">
        <v>30</v>
      </c>
      <c r="M17" s="1" t="s">
        <v>35</v>
      </c>
      <c r="N17" s="8">
        <v>12</v>
      </c>
      <c r="Q17" s="6">
        <v>43448</v>
      </c>
      <c r="R17" s="1" t="s">
        <v>36</v>
      </c>
      <c r="S17" s="8">
        <v>31</v>
      </c>
      <c r="U17" s="13" t="s">
        <v>31</v>
      </c>
      <c r="V17">
        <v>29</v>
      </c>
      <c r="W17" s="14"/>
    </row>
    <row r="18" spans="1:22" ht="12.75">
      <c r="A18" s="6">
        <v>43433</v>
      </c>
      <c r="B18" s="1" t="s">
        <v>39</v>
      </c>
      <c r="C18" s="8">
        <v>35</v>
      </c>
      <c r="E18" s="1" t="s">
        <v>29</v>
      </c>
      <c r="F18">
        <v>21</v>
      </c>
      <c r="I18" s="6">
        <v>43439</v>
      </c>
      <c r="J18" s="1" t="s">
        <v>49</v>
      </c>
      <c r="K18" s="8">
        <v>38</v>
      </c>
      <c r="M18" s="1" t="s">
        <v>52</v>
      </c>
      <c r="N18" s="8">
        <v>24</v>
      </c>
      <c r="Q18" s="6">
        <v>43448</v>
      </c>
      <c r="R18" s="1" t="s">
        <v>43</v>
      </c>
      <c r="S18" s="8">
        <v>14</v>
      </c>
      <c r="T18" s="3"/>
      <c r="U18" s="1" t="s">
        <v>42</v>
      </c>
      <c r="V18">
        <v>9</v>
      </c>
    </row>
    <row r="19" spans="1:22" ht="12.75">
      <c r="A19" s="6">
        <v>43434</v>
      </c>
      <c r="B19" s="1" t="s">
        <v>41</v>
      </c>
      <c r="C19" s="8">
        <v>24</v>
      </c>
      <c r="E19" s="1" t="s">
        <v>39</v>
      </c>
      <c r="F19">
        <v>21</v>
      </c>
      <c r="I19" s="6">
        <v>43440</v>
      </c>
      <c r="J19" s="1" t="s">
        <v>32</v>
      </c>
      <c r="K19" s="8">
        <v>16</v>
      </c>
      <c r="M19" s="1" t="s">
        <v>44</v>
      </c>
      <c r="N19" s="8">
        <v>6</v>
      </c>
      <c r="Q19" s="6">
        <v>43451</v>
      </c>
      <c r="R19" s="1" t="s">
        <v>36</v>
      </c>
      <c r="S19" s="8">
        <v>24</v>
      </c>
      <c r="T19" s="3"/>
      <c r="U19" s="1" t="s">
        <v>40</v>
      </c>
      <c r="V19">
        <v>23</v>
      </c>
    </row>
    <row r="20" spans="1:22" ht="12.75">
      <c r="A20" s="6">
        <v>43434</v>
      </c>
      <c r="B20" s="1" t="s">
        <v>31</v>
      </c>
      <c r="C20">
        <v>7</v>
      </c>
      <c r="E20" s="1" t="s">
        <v>27</v>
      </c>
      <c r="F20">
        <v>6</v>
      </c>
      <c r="I20" s="6">
        <v>43440</v>
      </c>
      <c r="J20" s="1" t="s">
        <v>47</v>
      </c>
      <c r="K20" s="8">
        <v>15</v>
      </c>
      <c r="M20" s="1" t="s">
        <v>48</v>
      </c>
      <c r="N20" s="8">
        <v>12</v>
      </c>
      <c r="Q20" s="6">
        <v>43452</v>
      </c>
      <c r="R20" s="1" t="s">
        <v>26</v>
      </c>
      <c r="S20" s="8">
        <v>34</v>
      </c>
      <c r="T20" s="3"/>
      <c r="U20" s="1" t="s">
        <v>51</v>
      </c>
      <c r="V20">
        <v>14</v>
      </c>
    </row>
    <row r="21" spans="1:22" ht="12.75">
      <c r="A21" s="6">
        <v>43435</v>
      </c>
      <c r="B21" s="1" t="s">
        <v>34</v>
      </c>
      <c r="C21" s="8">
        <v>30</v>
      </c>
      <c r="E21" s="1" t="s">
        <v>26</v>
      </c>
      <c r="F21">
        <v>21</v>
      </c>
      <c r="I21" s="6">
        <v>43441</v>
      </c>
      <c r="J21" s="1" t="s">
        <v>49</v>
      </c>
      <c r="K21" s="8">
        <v>27</v>
      </c>
      <c r="M21" s="1" t="s">
        <v>48</v>
      </c>
      <c r="N21" s="8">
        <v>24</v>
      </c>
      <c r="Q21" s="6">
        <v>43479</v>
      </c>
      <c r="R21" s="1" t="s">
        <v>38</v>
      </c>
      <c r="S21" s="8">
        <v>24</v>
      </c>
      <c r="T21" s="3" t="s">
        <v>55</v>
      </c>
      <c r="U21" s="1" t="s">
        <v>33</v>
      </c>
      <c r="V21">
        <v>10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21.1875</v>
      </c>
    </row>
    <row r="24" ht="12.75">
      <c r="B24" s="12"/>
    </row>
    <row r="26" spans="1:17" ht="12.75">
      <c r="A26" s="6" t="s">
        <v>60</v>
      </c>
      <c r="I26" s="6"/>
      <c r="Q26" s="6"/>
    </row>
    <row r="27" spans="1:17" ht="12.75">
      <c r="A27" s="6"/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7109375" style="1" bestFit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53</v>
      </c>
    </row>
    <row r="4" ht="12.75">
      <c r="K4" s="10"/>
    </row>
    <row r="6" spans="1:22" ht="12.75">
      <c r="A6" s="6">
        <v>43397</v>
      </c>
      <c r="B6" s="1" t="s">
        <v>27</v>
      </c>
      <c r="C6" s="8">
        <v>16</v>
      </c>
      <c r="E6" s="1" t="s">
        <v>39</v>
      </c>
      <c r="F6">
        <v>7</v>
      </c>
      <c r="I6" s="6">
        <v>43404</v>
      </c>
      <c r="J6" s="1" t="s">
        <v>38</v>
      </c>
      <c r="K6" s="8">
        <v>44</v>
      </c>
      <c r="M6" s="1" t="s">
        <v>27</v>
      </c>
      <c r="N6">
        <v>17</v>
      </c>
      <c r="Q6" s="6">
        <v>43413</v>
      </c>
      <c r="R6" s="1" t="s">
        <v>39</v>
      </c>
      <c r="S6" s="8">
        <v>20</v>
      </c>
      <c r="U6" s="1" t="s">
        <v>36</v>
      </c>
      <c r="V6" s="8">
        <v>7</v>
      </c>
    </row>
    <row r="7" spans="1:22" ht="12.75">
      <c r="A7" s="6">
        <v>43398</v>
      </c>
      <c r="B7" s="1" t="s">
        <v>32</v>
      </c>
      <c r="C7" s="8">
        <v>24</v>
      </c>
      <c r="E7" s="1" t="s">
        <v>27</v>
      </c>
      <c r="F7">
        <v>15</v>
      </c>
      <c r="I7" s="6">
        <v>43405</v>
      </c>
      <c r="J7" s="1" t="s">
        <v>32</v>
      </c>
      <c r="K7" s="8">
        <v>23</v>
      </c>
      <c r="M7" s="1" t="s">
        <v>34</v>
      </c>
      <c r="N7">
        <v>17</v>
      </c>
      <c r="Q7" s="6">
        <v>43414</v>
      </c>
      <c r="R7" s="1" t="s">
        <v>49</v>
      </c>
      <c r="S7" s="8">
        <v>31</v>
      </c>
      <c r="U7" s="1" t="s">
        <v>31</v>
      </c>
      <c r="V7">
        <v>3</v>
      </c>
    </row>
    <row r="8" spans="1:22" ht="12.75">
      <c r="A8" s="6">
        <v>43398</v>
      </c>
      <c r="B8" s="1" t="s">
        <v>31</v>
      </c>
      <c r="C8" s="8">
        <v>27</v>
      </c>
      <c r="E8" s="1" t="s">
        <v>26</v>
      </c>
      <c r="F8">
        <v>24</v>
      </c>
      <c r="G8" s="3" t="s">
        <v>46</v>
      </c>
      <c r="I8" s="6">
        <v>43405</v>
      </c>
      <c r="J8" s="1" t="s">
        <v>52</v>
      </c>
      <c r="K8" s="8">
        <v>27</v>
      </c>
      <c r="M8" s="1" t="s">
        <v>47</v>
      </c>
      <c r="N8">
        <v>20</v>
      </c>
      <c r="Q8" s="6">
        <v>43415</v>
      </c>
      <c r="R8" s="1" t="s">
        <v>49</v>
      </c>
      <c r="S8" s="8">
        <v>23</v>
      </c>
      <c r="U8" s="1" t="s">
        <v>42</v>
      </c>
      <c r="V8">
        <v>20</v>
      </c>
    </row>
    <row r="9" spans="1:22" ht="12.75">
      <c r="A9" s="6">
        <v>43399</v>
      </c>
      <c r="B9" s="1" t="s">
        <v>43</v>
      </c>
      <c r="C9" s="8">
        <v>22</v>
      </c>
      <c r="E9" s="1" t="s">
        <v>34</v>
      </c>
      <c r="F9">
        <v>16</v>
      </c>
      <c r="I9" s="6">
        <v>43405</v>
      </c>
      <c r="J9" s="1" t="s">
        <v>31</v>
      </c>
      <c r="K9" s="8">
        <v>23</v>
      </c>
      <c r="M9" s="1" t="s">
        <v>42</v>
      </c>
      <c r="N9" s="8">
        <v>17</v>
      </c>
      <c r="Q9" s="6">
        <v>43415</v>
      </c>
      <c r="R9" s="1" t="s">
        <v>37</v>
      </c>
      <c r="S9" s="8">
        <v>28</v>
      </c>
      <c r="U9" s="1" t="s">
        <v>52</v>
      </c>
      <c r="V9">
        <v>16</v>
      </c>
    </row>
    <row r="10" spans="1:22" ht="12.75">
      <c r="A10" s="6">
        <v>43400</v>
      </c>
      <c r="B10" s="1" t="s">
        <v>30</v>
      </c>
      <c r="C10" s="8">
        <v>20</v>
      </c>
      <c r="E10" s="1" t="s">
        <v>44</v>
      </c>
      <c r="F10">
        <v>17</v>
      </c>
      <c r="I10" s="6">
        <v>43405</v>
      </c>
      <c r="J10" s="1" t="s">
        <v>29</v>
      </c>
      <c r="K10" s="8">
        <v>17</v>
      </c>
      <c r="M10" s="1" t="s">
        <v>44</v>
      </c>
      <c r="N10">
        <v>10</v>
      </c>
      <c r="Q10" s="6">
        <v>43416</v>
      </c>
      <c r="R10" s="1" t="s">
        <v>45</v>
      </c>
      <c r="S10" s="8">
        <v>24</v>
      </c>
      <c r="U10" s="1" t="s">
        <v>40</v>
      </c>
      <c r="V10">
        <v>16</v>
      </c>
    </row>
    <row r="11" spans="1:23" ht="12.75">
      <c r="A11" s="6">
        <v>43400</v>
      </c>
      <c r="B11" s="1" t="s">
        <v>30</v>
      </c>
      <c r="C11" s="8">
        <v>23</v>
      </c>
      <c r="E11" s="1" t="s">
        <v>37</v>
      </c>
      <c r="F11">
        <v>6</v>
      </c>
      <c r="I11" s="6">
        <v>43406</v>
      </c>
      <c r="J11" s="1" t="s">
        <v>26</v>
      </c>
      <c r="K11" s="8">
        <v>31</v>
      </c>
      <c r="M11" s="1" t="s">
        <v>39</v>
      </c>
      <c r="N11" s="8">
        <v>21</v>
      </c>
      <c r="Q11" s="6">
        <v>43416</v>
      </c>
      <c r="R11" s="1" t="s">
        <v>33</v>
      </c>
      <c r="S11" s="8">
        <v>34</v>
      </c>
      <c r="U11" s="1" t="s">
        <v>42</v>
      </c>
      <c r="V11">
        <v>28</v>
      </c>
      <c r="W11" s="3" t="s">
        <v>46</v>
      </c>
    </row>
    <row r="12" spans="1:22" ht="12.75">
      <c r="A12" s="6">
        <v>43400</v>
      </c>
      <c r="B12" s="1" t="s">
        <v>43</v>
      </c>
      <c r="C12" s="8">
        <v>26</v>
      </c>
      <c r="E12" s="1" t="s">
        <v>44</v>
      </c>
      <c r="F12">
        <v>13</v>
      </c>
      <c r="I12" s="6">
        <v>43407</v>
      </c>
      <c r="J12" s="1" t="s">
        <v>29</v>
      </c>
      <c r="K12" s="8">
        <v>33</v>
      </c>
      <c r="M12" s="1" t="s">
        <v>43</v>
      </c>
      <c r="N12">
        <v>3</v>
      </c>
      <c r="Q12" s="6">
        <v>43418</v>
      </c>
      <c r="R12" s="1" t="s">
        <v>45</v>
      </c>
      <c r="S12" s="8">
        <v>27</v>
      </c>
      <c r="U12" s="1" t="s">
        <v>34</v>
      </c>
      <c r="V12">
        <v>23</v>
      </c>
    </row>
    <row r="13" spans="1:22" ht="12.75">
      <c r="A13" s="6">
        <v>43400</v>
      </c>
      <c r="B13" s="1" t="s">
        <v>33</v>
      </c>
      <c r="C13" s="8">
        <v>31</v>
      </c>
      <c r="E13" s="1" t="s">
        <v>37</v>
      </c>
      <c r="F13" s="8">
        <v>21</v>
      </c>
      <c r="I13" s="6">
        <v>43407</v>
      </c>
      <c r="J13" s="1" t="s">
        <v>31</v>
      </c>
      <c r="K13" s="8">
        <v>20</v>
      </c>
      <c r="M13" s="1" t="s">
        <v>30</v>
      </c>
      <c r="N13" s="8">
        <v>10</v>
      </c>
      <c r="Q13" s="6">
        <v>43418</v>
      </c>
      <c r="R13" s="1" t="s">
        <v>43</v>
      </c>
      <c r="S13" s="8">
        <v>17</v>
      </c>
      <c r="U13" s="1" t="s">
        <v>41</v>
      </c>
      <c r="V13" s="8">
        <v>14</v>
      </c>
    </row>
    <row r="14" spans="1:22" ht="12.75">
      <c r="A14" s="6">
        <v>43400</v>
      </c>
      <c r="B14" s="1" t="s">
        <v>48</v>
      </c>
      <c r="C14" s="8">
        <v>30</v>
      </c>
      <c r="E14" s="1" t="s">
        <v>40</v>
      </c>
      <c r="F14">
        <v>17</v>
      </c>
      <c r="I14" s="6">
        <v>43407</v>
      </c>
      <c r="J14" s="1" t="s">
        <v>26</v>
      </c>
      <c r="K14" s="8">
        <v>17</v>
      </c>
      <c r="M14" s="1" t="s">
        <v>42</v>
      </c>
      <c r="N14" s="8">
        <v>9</v>
      </c>
      <c r="Q14" s="6">
        <v>43418</v>
      </c>
      <c r="R14" s="1" t="s">
        <v>51</v>
      </c>
      <c r="S14" s="8">
        <v>31</v>
      </c>
      <c r="U14" s="1" t="s">
        <v>38</v>
      </c>
      <c r="V14">
        <v>14</v>
      </c>
    </row>
    <row r="15" spans="1:22" ht="12.75">
      <c r="A15" s="6">
        <v>43401</v>
      </c>
      <c r="B15" s="1" t="s">
        <v>48</v>
      </c>
      <c r="C15" s="8">
        <v>33</v>
      </c>
      <c r="E15" s="1" t="s">
        <v>34</v>
      </c>
      <c r="F15">
        <v>11</v>
      </c>
      <c r="I15" s="6">
        <v>43407</v>
      </c>
      <c r="J15" s="1" t="s">
        <v>30</v>
      </c>
      <c r="K15" s="8">
        <v>17</v>
      </c>
      <c r="M15" s="1" t="s">
        <v>41</v>
      </c>
      <c r="N15" s="8">
        <v>14</v>
      </c>
      <c r="O15" s="3" t="s">
        <v>46</v>
      </c>
      <c r="Q15" s="6">
        <v>43419</v>
      </c>
      <c r="R15" s="1" t="s">
        <v>47</v>
      </c>
      <c r="S15" s="8">
        <v>18</v>
      </c>
      <c r="U15" s="1" t="s">
        <v>32</v>
      </c>
      <c r="V15">
        <v>6</v>
      </c>
    </row>
    <row r="16" spans="1:22" ht="12.75">
      <c r="A16" s="6">
        <v>43401</v>
      </c>
      <c r="B16" s="1" t="s">
        <v>27</v>
      </c>
      <c r="C16" s="8">
        <v>24</v>
      </c>
      <c r="E16" s="1" t="s">
        <v>33</v>
      </c>
      <c r="F16">
        <v>21</v>
      </c>
      <c r="I16" s="6">
        <v>43409</v>
      </c>
      <c r="J16" s="1" t="s">
        <v>33</v>
      </c>
      <c r="K16" s="8">
        <v>21</v>
      </c>
      <c r="M16" s="1" t="s">
        <v>35</v>
      </c>
      <c r="N16" s="8">
        <v>14</v>
      </c>
      <c r="Q16" s="6">
        <v>43420</v>
      </c>
      <c r="R16" s="1" t="s">
        <v>49</v>
      </c>
      <c r="S16" s="8">
        <v>23</v>
      </c>
      <c r="U16" s="1" t="s">
        <v>41</v>
      </c>
      <c r="V16">
        <v>13</v>
      </c>
    </row>
    <row r="17" spans="1:23" ht="12.75">
      <c r="A17" s="6">
        <v>43402</v>
      </c>
      <c r="B17" s="1" t="s">
        <v>52</v>
      </c>
      <c r="C17" s="8">
        <v>39</v>
      </c>
      <c r="E17" s="1" t="s">
        <v>29</v>
      </c>
      <c r="F17">
        <v>17</v>
      </c>
      <c r="I17" s="6">
        <v>43410</v>
      </c>
      <c r="J17" s="1" t="s">
        <v>40</v>
      </c>
      <c r="K17" s="8">
        <v>33</v>
      </c>
      <c r="M17" s="1" t="s">
        <v>51</v>
      </c>
      <c r="N17" s="8">
        <v>28</v>
      </c>
      <c r="Q17" s="6">
        <v>43423</v>
      </c>
      <c r="R17" s="1" t="s">
        <v>36</v>
      </c>
      <c r="S17" s="8">
        <v>20</v>
      </c>
      <c r="U17" s="13" t="s">
        <v>38</v>
      </c>
      <c r="V17">
        <v>15</v>
      </c>
      <c r="W17" s="14"/>
    </row>
    <row r="18" spans="1:22" ht="12.75">
      <c r="A18" s="6">
        <v>43403</v>
      </c>
      <c r="B18" s="1" t="s">
        <v>32</v>
      </c>
      <c r="C18" s="8">
        <v>22</v>
      </c>
      <c r="E18" s="1" t="s">
        <v>40</v>
      </c>
      <c r="F18">
        <v>17</v>
      </c>
      <c r="I18" s="6">
        <v>43411</v>
      </c>
      <c r="J18" s="1" t="s">
        <v>29</v>
      </c>
      <c r="K18" s="8">
        <v>18</v>
      </c>
      <c r="M18" s="1" t="s">
        <v>51</v>
      </c>
      <c r="N18" s="8">
        <v>16</v>
      </c>
      <c r="Q18" s="6">
        <v>43423</v>
      </c>
      <c r="R18" s="1" t="s">
        <v>38</v>
      </c>
      <c r="S18" s="8">
        <v>28</v>
      </c>
      <c r="T18" s="3"/>
      <c r="U18" s="1" t="s">
        <v>45</v>
      </c>
      <c r="V18">
        <v>27</v>
      </c>
    </row>
    <row r="19" spans="1:22" ht="12.75">
      <c r="A19" s="6">
        <v>43403</v>
      </c>
      <c r="B19" s="1" t="s">
        <v>51</v>
      </c>
      <c r="C19" s="8">
        <v>34</v>
      </c>
      <c r="E19" s="1" t="s">
        <v>48</v>
      </c>
      <c r="F19">
        <v>13</v>
      </c>
      <c r="I19" s="6">
        <v>43411</v>
      </c>
      <c r="J19" s="1" t="s">
        <v>39</v>
      </c>
      <c r="K19" s="8">
        <v>37</v>
      </c>
      <c r="M19" s="1" t="s">
        <v>52</v>
      </c>
      <c r="N19" s="8">
        <v>21</v>
      </c>
      <c r="Q19" s="6">
        <v>43423</v>
      </c>
      <c r="R19" s="1" t="s">
        <v>45</v>
      </c>
      <c r="S19" s="8">
        <v>29</v>
      </c>
      <c r="T19" s="3"/>
      <c r="U19" s="1" t="s">
        <v>47</v>
      </c>
      <c r="V19">
        <v>23</v>
      </c>
    </row>
    <row r="20" spans="1:22" ht="12.75">
      <c r="A20" s="6">
        <v>43403</v>
      </c>
      <c r="B20" s="1" t="s">
        <v>37</v>
      </c>
      <c r="C20" s="8">
        <v>31</v>
      </c>
      <c r="E20" s="1" t="s">
        <v>35</v>
      </c>
      <c r="F20">
        <v>13</v>
      </c>
      <c r="I20" s="6">
        <v>43411</v>
      </c>
      <c r="J20" s="1" t="s">
        <v>35</v>
      </c>
      <c r="K20" s="8">
        <v>17</v>
      </c>
      <c r="M20" s="1" t="s">
        <v>47</v>
      </c>
      <c r="N20" s="8">
        <v>3</v>
      </c>
      <c r="Q20" s="6">
        <v>43423</v>
      </c>
      <c r="R20" s="1" t="s">
        <v>36</v>
      </c>
      <c r="S20" s="8">
        <v>24</v>
      </c>
      <c r="T20" s="3"/>
      <c r="U20" s="1" t="s">
        <v>41</v>
      </c>
      <c r="V20">
        <v>9</v>
      </c>
    </row>
    <row r="21" spans="1:22" ht="12.75">
      <c r="A21" s="6">
        <v>43404</v>
      </c>
      <c r="B21" s="1" t="s">
        <v>35</v>
      </c>
      <c r="C21" s="8">
        <v>24</v>
      </c>
      <c r="E21" s="1" t="s">
        <v>44</v>
      </c>
      <c r="F21">
        <v>10</v>
      </c>
      <c r="I21" s="6">
        <v>43411</v>
      </c>
      <c r="J21" s="1" t="s">
        <v>26</v>
      </c>
      <c r="K21" s="8">
        <v>30</v>
      </c>
      <c r="M21" s="1" t="s">
        <v>49</v>
      </c>
      <c r="N21" s="8">
        <v>24</v>
      </c>
      <c r="Q21" s="6">
        <v>43424</v>
      </c>
      <c r="R21" s="1" t="s">
        <v>36</v>
      </c>
      <c r="S21" s="8">
        <v>27</v>
      </c>
      <c r="T21" s="3"/>
      <c r="U21" s="1" t="s">
        <v>48</v>
      </c>
      <c r="V21">
        <v>10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20.458333333333332</v>
      </c>
    </row>
    <row r="24" ht="12.75">
      <c r="B24" s="12"/>
    </row>
    <row r="26" spans="1:17" ht="12.75">
      <c r="A26" s="6"/>
      <c r="I26" s="6"/>
      <c r="Q26" s="6"/>
    </row>
    <row r="27" spans="1:17" ht="12.75">
      <c r="A27" s="6"/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28</v>
      </c>
    </row>
    <row r="4" ht="12.75">
      <c r="K4" s="10"/>
    </row>
    <row r="6" spans="1:22" ht="12.75">
      <c r="A6" s="6">
        <v>43371</v>
      </c>
      <c r="B6" s="1" t="s">
        <v>26</v>
      </c>
      <c r="C6" s="8">
        <v>34</v>
      </c>
      <c r="E6" s="1" t="s">
        <v>27</v>
      </c>
      <c r="F6">
        <v>17</v>
      </c>
      <c r="I6" s="6">
        <v>43380</v>
      </c>
      <c r="J6" s="1" t="s">
        <v>47</v>
      </c>
      <c r="K6" s="8">
        <v>23</v>
      </c>
      <c r="M6" s="1" t="s">
        <v>39</v>
      </c>
      <c r="N6">
        <v>22</v>
      </c>
      <c r="Q6" s="6">
        <v>43388</v>
      </c>
      <c r="R6" s="1" t="s">
        <v>33</v>
      </c>
      <c r="S6" s="8">
        <v>21</v>
      </c>
      <c r="U6" s="1" t="s">
        <v>51</v>
      </c>
      <c r="V6" s="8">
        <v>16</v>
      </c>
    </row>
    <row r="7" spans="1:22" ht="12.75">
      <c r="A7" s="6">
        <v>43372</v>
      </c>
      <c r="B7" s="1" t="s">
        <v>29</v>
      </c>
      <c r="C7" s="8">
        <v>38</v>
      </c>
      <c r="E7" s="1" t="s">
        <v>30</v>
      </c>
      <c r="F7">
        <v>15</v>
      </c>
      <c r="I7" s="6">
        <v>43381</v>
      </c>
      <c r="J7" s="1" t="s">
        <v>41</v>
      </c>
      <c r="K7" s="8">
        <v>27</v>
      </c>
      <c r="M7" s="1" t="s">
        <v>37</v>
      </c>
      <c r="N7">
        <v>24</v>
      </c>
      <c r="Q7" s="6">
        <v>43388</v>
      </c>
      <c r="R7" s="1" t="s">
        <v>33</v>
      </c>
      <c r="S7" s="8">
        <v>27</v>
      </c>
      <c r="U7" s="1" t="s">
        <v>36</v>
      </c>
      <c r="V7">
        <v>17</v>
      </c>
    </row>
    <row r="8" spans="1:22" ht="12.75">
      <c r="A8" s="6">
        <v>43372</v>
      </c>
      <c r="B8" s="1" t="s">
        <v>26</v>
      </c>
      <c r="C8" s="8">
        <v>30</v>
      </c>
      <c r="E8" s="1" t="s">
        <v>30</v>
      </c>
      <c r="F8">
        <v>16</v>
      </c>
      <c r="I8" s="6">
        <v>43381</v>
      </c>
      <c r="J8" s="1" t="s">
        <v>36</v>
      </c>
      <c r="K8" s="8">
        <v>22</v>
      </c>
      <c r="M8" s="1" t="s">
        <v>43</v>
      </c>
      <c r="N8">
        <v>17</v>
      </c>
      <c r="Q8" s="6">
        <v>43389</v>
      </c>
      <c r="R8" s="1" t="s">
        <v>45</v>
      </c>
      <c r="S8" s="8">
        <v>27</v>
      </c>
      <c r="U8" s="1" t="s">
        <v>51</v>
      </c>
      <c r="V8">
        <v>24</v>
      </c>
    </row>
    <row r="9" spans="1:22" ht="12.75">
      <c r="A9" s="6">
        <v>43374</v>
      </c>
      <c r="B9" s="1" t="s">
        <v>32</v>
      </c>
      <c r="C9" s="8">
        <v>27</v>
      </c>
      <c r="E9" s="1" t="s">
        <v>31</v>
      </c>
      <c r="F9">
        <v>10</v>
      </c>
      <c r="I9" s="6">
        <v>43381</v>
      </c>
      <c r="J9" s="1" t="s">
        <v>27</v>
      </c>
      <c r="K9" s="8">
        <v>23</v>
      </c>
      <c r="M9" s="1" t="s">
        <v>48</v>
      </c>
      <c r="N9" s="8">
        <v>16</v>
      </c>
      <c r="Q9" s="6">
        <v>43390</v>
      </c>
      <c r="R9" s="1" t="s">
        <v>34</v>
      </c>
      <c r="S9" s="8">
        <v>27</v>
      </c>
      <c r="U9" s="1" t="s">
        <v>52</v>
      </c>
      <c r="V9">
        <v>26</v>
      </c>
    </row>
    <row r="10" spans="1:22" ht="12.75">
      <c r="A10" s="6">
        <v>43374</v>
      </c>
      <c r="B10" s="1" t="s">
        <v>29</v>
      </c>
      <c r="C10" s="8">
        <v>9</v>
      </c>
      <c r="E10" s="1" t="s">
        <v>33</v>
      </c>
      <c r="F10">
        <v>3</v>
      </c>
      <c r="I10" s="6">
        <v>43382</v>
      </c>
      <c r="J10" s="1" t="s">
        <v>47</v>
      </c>
      <c r="K10" s="8">
        <v>28</v>
      </c>
      <c r="M10" s="1" t="s">
        <v>29</v>
      </c>
      <c r="N10">
        <v>27</v>
      </c>
      <c r="Q10" s="6">
        <v>43390</v>
      </c>
      <c r="R10" s="1" t="s">
        <v>44</v>
      </c>
      <c r="S10" s="8">
        <v>31</v>
      </c>
      <c r="U10" s="1" t="s">
        <v>38</v>
      </c>
      <c r="V10">
        <v>16</v>
      </c>
    </row>
    <row r="11" spans="1:22" ht="12.75">
      <c r="A11" s="6">
        <v>43375</v>
      </c>
      <c r="B11" s="1" t="s">
        <v>34</v>
      </c>
      <c r="C11" s="8">
        <v>23</v>
      </c>
      <c r="E11" s="1" t="s">
        <v>30</v>
      </c>
      <c r="F11">
        <v>14</v>
      </c>
      <c r="I11" s="6">
        <v>43383</v>
      </c>
      <c r="J11" s="1" t="s">
        <v>34</v>
      </c>
      <c r="K11" s="8">
        <v>41</v>
      </c>
      <c r="M11" s="1" t="s">
        <v>31</v>
      </c>
      <c r="N11" s="8">
        <v>24</v>
      </c>
      <c r="Q11" s="6">
        <v>43391</v>
      </c>
      <c r="R11" s="1" t="s">
        <v>38</v>
      </c>
      <c r="S11" s="8">
        <v>27</v>
      </c>
      <c r="U11" s="1" t="s">
        <v>35</v>
      </c>
      <c r="V11">
        <v>10</v>
      </c>
    </row>
    <row r="12" spans="1:22" ht="12.75">
      <c r="A12" s="6">
        <v>43376</v>
      </c>
      <c r="B12" s="1" t="s">
        <v>35</v>
      </c>
      <c r="C12" s="8">
        <v>20</v>
      </c>
      <c r="E12" s="1" t="s">
        <v>32</v>
      </c>
      <c r="F12">
        <v>14</v>
      </c>
      <c r="I12" s="6">
        <v>43383</v>
      </c>
      <c r="J12" s="1" t="s">
        <v>45</v>
      </c>
      <c r="K12" s="8">
        <v>16</v>
      </c>
      <c r="M12" s="1" t="s">
        <v>48</v>
      </c>
      <c r="N12">
        <v>3</v>
      </c>
      <c r="Q12" s="6">
        <v>43391</v>
      </c>
      <c r="R12" s="1" t="s">
        <v>38</v>
      </c>
      <c r="S12" s="8">
        <v>33</v>
      </c>
      <c r="U12" s="1" t="s">
        <v>42</v>
      </c>
      <c r="V12">
        <v>10</v>
      </c>
    </row>
    <row r="13" spans="1:22" ht="12.75">
      <c r="A13" s="6">
        <v>43376</v>
      </c>
      <c r="B13" s="1" t="s">
        <v>36</v>
      </c>
      <c r="C13" s="8">
        <v>27</v>
      </c>
      <c r="E13" s="1" t="s">
        <v>27</v>
      </c>
      <c r="F13" s="8">
        <v>22</v>
      </c>
      <c r="I13" s="6">
        <v>43384</v>
      </c>
      <c r="J13" s="1" t="s">
        <v>41</v>
      </c>
      <c r="K13" s="8">
        <v>14</v>
      </c>
      <c r="M13" s="1" t="s">
        <v>26</v>
      </c>
      <c r="N13" s="8">
        <v>6</v>
      </c>
      <c r="Q13" s="6">
        <v>43391</v>
      </c>
      <c r="R13" s="1" t="s">
        <v>26</v>
      </c>
      <c r="S13" s="8">
        <v>35</v>
      </c>
      <c r="U13" s="1" t="s">
        <v>52</v>
      </c>
      <c r="V13" s="8">
        <v>21</v>
      </c>
    </row>
    <row r="14" spans="1:22" ht="12.75">
      <c r="A14" s="6">
        <v>43377</v>
      </c>
      <c r="B14" s="1" t="s">
        <v>37</v>
      </c>
      <c r="C14" s="8">
        <v>34</v>
      </c>
      <c r="E14" s="1" t="s">
        <v>38</v>
      </c>
      <c r="F14">
        <v>28</v>
      </c>
      <c r="I14" s="6">
        <v>43384</v>
      </c>
      <c r="J14" s="1" t="s">
        <v>49</v>
      </c>
      <c r="K14" s="8">
        <v>30</v>
      </c>
      <c r="M14" s="1" t="s">
        <v>40</v>
      </c>
      <c r="N14" s="8">
        <v>24</v>
      </c>
      <c r="Q14" s="6">
        <v>43392</v>
      </c>
      <c r="R14" s="1" t="s">
        <v>32</v>
      </c>
      <c r="S14" s="8">
        <v>30</v>
      </c>
      <c r="U14" s="1" t="s">
        <v>51</v>
      </c>
      <c r="V14">
        <v>20</v>
      </c>
    </row>
    <row r="15" spans="1:22" ht="12.75">
      <c r="A15" s="6">
        <v>43377</v>
      </c>
      <c r="B15" s="1" t="s">
        <v>39</v>
      </c>
      <c r="C15" s="8">
        <v>27</v>
      </c>
      <c r="E15" s="1" t="s">
        <v>40</v>
      </c>
      <c r="F15">
        <v>14</v>
      </c>
      <c r="I15" s="6">
        <v>43385</v>
      </c>
      <c r="J15" s="1" t="s">
        <v>49</v>
      </c>
      <c r="K15" s="8">
        <v>31</v>
      </c>
      <c r="M15" s="1" t="s">
        <v>27</v>
      </c>
      <c r="N15" s="8">
        <v>28</v>
      </c>
      <c r="Q15" s="6">
        <v>43392</v>
      </c>
      <c r="R15" s="1" t="s">
        <v>52</v>
      </c>
      <c r="S15" s="8">
        <v>27</v>
      </c>
      <c r="U15" s="1" t="s">
        <v>40</v>
      </c>
      <c r="V15">
        <v>17</v>
      </c>
    </row>
    <row r="16" spans="1:22" ht="12.75">
      <c r="A16" s="6">
        <v>43377</v>
      </c>
      <c r="B16" s="1" t="s">
        <v>40</v>
      </c>
      <c r="C16" s="8">
        <v>23</v>
      </c>
      <c r="E16" s="1" t="s">
        <v>41</v>
      </c>
      <c r="F16">
        <v>20</v>
      </c>
      <c r="I16" s="6">
        <v>43386</v>
      </c>
      <c r="J16" s="1" t="s">
        <v>42</v>
      </c>
      <c r="K16" s="8">
        <v>34</v>
      </c>
      <c r="M16" s="1" t="s">
        <v>37</v>
      </c>
      <c r="N16" s="8">
        <v>28</v>
      </c>
      <c r="Q16" s="6">
        <v>43393</v>
      </c>
      <c r="R16" s="1" t="s">
        <v>49</v>
      </c>
      <c r="S16" s="8">
        <v>28</v>
      </c>
      <c r="U16" s="1" t="s">
        <v>32</v>
      </c>
      <c r="V16">
        <v>21</v>
      </c>
    </row>
    <row r="17" spans="1:23" ht="12.75">
      <c r="A17" s="6">
        <v>43379</v>
      </c>
      <c r="B17" s="1" t="s">
        <v>30</v>
      </c>
      <c r="C17" s="8">
        <v>41</v>
      </c>
      <c r="E17" s="1" t="s">
        <v>42</v>
      </c>
      <c r="F17">
        <v>10</v>
      </c>
      <c r="I17" s="6">
        <v>43386</v>
      </c>
      <c r="J17" s="1" t="s">
        <v>37</v>
      </c>
      <c r="K17" s="8">
        <v>24</v>
      </c>
      <c r="M17" s="1" t="s">
        <v>43</v>
      </c>
      <c r="N17" s="8">
        <v>17</v>
      </c>
      <c r="Q17" s="6">
        <v>43393</v>
      </c>
      <c r="R17" s="1" t="s">
        <v>45</v>
      </c>
      <c r="S17" s="8">
        <v>16</v>
      </c>
      <c r="U17" s="13" t="s">
        <v>43</v>
      </c>
      <c r="V17">
        <v>14</v>
      </c>
      <c r="W17" s="14"/>
    </row>
    <row r="18" spans="1:23" ht="12.75">
      <c r="A18" s="6">
        <v>43379</v>
      </c>
      <c r="B18" s="1" t="s">
        <v>43</v>
      </c>
      <c r="C18" s="8">
        <v>44</v>
      </c>
      <c r="E18" s="1" t="s">
        <v>31</v>
      </c>
      <c r="F18">
        <v>17</v>
      </c>
      <c r="I18" s="6">
        <v>43387</v>
      </c>
      <c r="J18" s="1" t="s">
        <v>44</v>
      </c>
      <c r="K18" s="8">
        <v>20</v>
      </c>
      <c r="M18" s="1" t="s">
        <v>48</v>
      </c>
      <c r="N18" s="8">
        <v>14</v>
      </c>
      <c r="Q18" s="6">
        <v>43393</v>
      </c>
      <c r="R18" s="1" t="s">
        <v>42</v>
      </c>
      <c r="S18" s="8">
        <v>22</v>
      </c>
      <c r="T18" s="3"/>
      <c r="U18" s="1" t="s">
        <v>35</v>
      </c>
      <c r="V18">
        <v>16</v>
      </c>
      <c r="W18" s="3" t="s">
        <v>46</v>
      </c>
    </row>
    <row r="19" spans="1:22" ht="12.75">
      <c r="A19" s="6">
        <v>43379</v>
      </c>
      <c r="B19" s="1" t="s">
        <v>39</v>
      </c>
      <c r="C19" s="8">
        <v>21</v>
      </c>
      <c r="E19" s="1" t="s">
        <v>44</v>
      </c>
      <c r="F19">
        <v>11</v>
      </c>
      <c r="I19" s="6">
        <v>43387</v>
      </c>
      <c r="J19" s="1" t="s">
        <v>41</v>
      </c>
      <c r="K19" s="8">
        <v>19</v>
      </c>
      <c r="M19" s="1" t="s">
        <v>48</v>
      </c>
      <c r="N19" s="8">
        <v>13</v>
      </c>
      <c r="Q19" s="6">
        <v>43394</v>
      </c>
      <c r="R19" s="1" t="s">
        <v>49</v>
      </c>
      <c r="S19" s="8">
        <v>23</v>
      </c>
      <c r="T19" s="3"/>
      <c r="U19" s="1" t="s">
        <v>36</v>
      </c>
      <c r="V19">
        <v>17</v>
      </c>
    </row>
    <row r="20" spans="1:22" ht="12.75">
      <c r="A20" s="6">
        <v>43379</v>
      </c>
      <c r="B20" s="1" t="s">
        <v>34</v>
      </c>
      <c r="C20" s="8">
        <v>34</v>
      </c>
      <c r="E20" s="1" t="s">
        <v>39</v>
      </c>
      <c r="F20">
        <v>24</v>
      </c>
      <c r="I20" s="6">
        <v>43387</v>
      </c>
      <c r="J20" s="1" t="s">
        <v>31</v>
      </c>
      <c r="K20" s="8">
        <v>38</v>
      </c>
      <c r="M20" s="1" t="s">
        <v>33</v>
      </c>
      <c r="N20" s="8">
        <v>13</v>
      </c>
      <c r="Q20" s="6">
        <v>43395</v>
      </c>
      <c r="R20" s="1" t="s">
        <v>51</v>
      </c>
      <c r="S20" s="8">
        <v>35</v>
      </c>
      <c r="T20" s="3"/>
      <c r="U20" s="1" t="s">
        <v>47</v>
      </c>
      <c r="V20">
        <v>14</v>
      </c>
    </row>
    <row r="21" spans="1:22" ht="12.75">
      <c r="A21" s="6">
        <v>43380</v>
      </c>
      <c r="B21" s="1" t="s">
        <v>45</v>
      </c>
      <c r="C21" s="8">
        <v>13</v>
      </c>
      <c r="E21" s="1" t="s">
        <v>29</v>
      </c>
      <c r="F21">
        <v>10</v>
      </c>
      <c r="G21" s="3" t="s">
        <v>46</v>
      </c>
      <c r="I21" s="6">
        <v>43387</v>
      </c>
      <c r="J21" s="1" t="s">
        <v>47</v>
      </c>
      <c r="K21" s="8">
        <v>32</v>
      </c>
      <c r="M21" s="1" t="s">
        <v>44</v>
      </c>
      <c r="N21" s="8">
        <v>23</v>
      </c>
      <c r="Q21" s="6">
        <v>43396</v>
      </c>
      <c r="R21" s="1" t="s">
        <v>35</v>
      </c>
      <c r="S21" s="8">
        <v>24</v>
      </c>
      <c r="T21" s="3"/>
      <c r="U21" s="1" t="s">
        <v>52</v>
      </c>
      <c r="V21">
        <v>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21.9375</v>
      </c>
    </row>
    <row r="24" ht="12.75">
      <c r="B24" s="12"/>
    </row>
    <row r="26" spans="1:17" ht="12.75">
      <c r="A26" s="6"/>
      <c r="I26" s="6"/>
      <c r="Q26" s="6"/>
    </row>
    <row r="27" spans="1:17" ht="12.75">
      <c r="A27" s="6"/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2019-02-16T00:31:09Z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