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<sst xmlns="http://schemas.openxmlformats.org/spreadsheetml/2006/main" count="765" uniqueCount="218">
  <si>
    <t>SCORES</t>
  </si>
  <si>
    <t>Team</t>
  </si>
  <si>
    <t>Wins</t>
  </si>
  <si>
    <t>Losses</t>
  </si>
  <si>
    <t>Ties</t>
  </si>
  <si>
    <t>Win%</t>
  </si>
  <si>
    <t>Quarter Avg</t>
  </si>
  <si>
    <t>11 teams make the playoffs, ties for the last spots are broken by mini-playoffs; tie-breakers determine seeds;</t>
  </si>
  <si>
    <t xml:space="preserve">  however, teams which do not win more games than they lose do not make the playoffs.</t>
  </si>
  <si>
    <t>The top 5 teams are guaranteed to have a first-round bye in the playoffs and if fewer than 11 teams make the</t>
  </si>
  <si>
    <t xml:space="preserve">  playoffs then more teams will receive a first-round bye.</t>
  </si>
  <si>
    <t>SEA</t>
  </si>
  <si>
    <t>LAR</t>
  </si>
  <si>
    <t>The WINNER of the game should push to the cloud the POST file as soon as the game ends.</t>
  </si>
  <si>
    <t>2019 SEASON SSFA STANDINGS</t>
  </si>
  <si>
    <t>q1 deadline 3/11/2021</t>
  </si>
  <si>
    <t>CIN</t>
  </si>
  <si>
    <t>DET</t>
  </si>
  <si>
    <t>DAL</t>
  </si>
  <si>
    <t>GB</t>
  </si>
  <si>
    <t>Dallas Cowboys</t>
  </si>
  <si>
    <t>Detroit Lions</t>
  </si>
  <si>
    <t>Cincinnati Bengals</t>
  </si>
  <si>
    <t>TB</t>
  </si>
  <si>
    <t>Tampa Bay Buccaneers</t>
  </si>
  <si>
    <t>SF</t>
  </si>
  <si>
    <t>JAX</t>
  </si>
  <si>
    <t>a</t>
  </si>
  <si>
    <t>HOU</t>
  </si>
  <si>
    <t>MIN</t>
  </si>
  <si>
    <t>Minnesota Vikings</t>
  </si>
  <si>
    <t>Houston Texans</t>
  </si>
  <si>
    <t>PIT</t>
  </si>
  <si>
    <t>NYG</t>
  </si>
  <si>
    <t>New York Giants</t>
  </si>
  <si>
    <t>Pittsburgh Steelers</t>
  </si>
  <si>
    <t>b</t>
  </si>
  <si>
    <t>b = SEA broke a tie with 7 points with 6:54 remaining and after NYG scored a TD with 1:30 remaining the 2-point conversion was no good</t>
  </si>
  <si>
    <t>WAS</t>
  </si>
  <si>
    <t>Washington Football Team</t>
  </si>
  <si>
    <t>MIA</t>
  </si>
  <si>
    <t>Miami Dolphins</t>
  </si>
  <si>
    <t>ARI</t>
  </si>
  <si>
    <t>Arizona Cardinals</t>
  </si>
  <si>
    <t>CLE</t>
  </si>
  <si>
    <t>CHI</t>
  </si>
  <si>
    <t>c</t>
  </si>
  <si>
    <t>c = SEA took a 1-point lead with an XP kick after a TD with 7:30 remaining but CHI scored a TD with 0:52 remaining for the win</t>
  </si>
  <si>
    <t>NO</t>
  </si>
  <si>
    <t>d</t>
  </si>
  <si>
    <t>d = PIT hit a 47-yard field goal with 4:48 remaining and a TD with 2:42 remaining but their last possession ended at 0:15 with an unsuccessful 4th and goal from the 3 to give NO the win</t>
  </si>
  <si>
    <t>TEN</t>
  </si>
  <si>
    <t>Tennessee Titans</t>
  </si>
  <si>
    <t>e</t>
  </si>
  <si>
    <t>e = JAX cut into a 4-point deficit with a 23-yard field goal with 6:18 remaining but NYG hit a 30-yard field goal with 1:37 remaining</t>
  </si>
  <si>
    <t>f</t>
  </si>
  <si>
    <t>f = CHI scored the winning TD with 9:36 remaining to defeat MIA</t>
  </si>
  <si>
    <t>KC</t>
  </si>
  <si>
    <t>LAC</t>
  </si>
  <si>
    <t>g</t>
  </si>
  <si>
    <t>g = Trailing by 1 with 1:37 remaining LAC took a 7-point lead with a TD and 2-point conversion but CHI hit a 47-yard TD pass with 0:01 remaining; LAC won on a field goal with 1:52 remaining in OT</t>
  </si>
  <si>
    <t>OT</t>
  </si>
  <si>
    <t>h</t>
  </si>
  <si>
    <t>h = GB scored a TD with 4:30 remaining to pull within 6 and intercepted a pass with 4:12 remaining but GB threw an interception with 3:00 remaining to give KC the win</t>
  </si>
  <si>
    <t>Baltimore Ravens</t>
  </si>
  <si>
    <t>BAL</t>
  </si>
  <si>
    <t>i</t>
  </si>
  <si>
    <t>i = Trailing by 14 ARI hit a 45-yard field goal with 2:00 remaining and scored a TD with 0:01 remaining but lost to HOU</t>
  </si>
  <si>
    <t>NYJ</t>
  </si>
  <si>
    <t>*</t>
  </si>
  <si>
    <t>j</t>
  </si>
  <si>
    <t>j = LAC scored a TD but missed on the 2-point convertion to trail by 2 with 9:54 remaining and KC sealed the win with a TD with 3:18 remaining and interception with 1:45 remaining</t>
  </si>
  <si>
    <t>q2 deadline 4/15/2021</t>
  </si>
  <si>
    <t>a = WAS hit a 46-yard field goal to extend their lead to 9 with 2:42 remaining, DAL scored a TD with 1:45 remaining but it was not enough</t>
  </si>
  <si>
    <t>b = Trailing by 7 3rd and 1 at the SF 6 yard line with 5:00 remaining NYG lost 8 yards and hit a field goal, and SF held onto the ball for the win</t>
  </si>
  <si>
    <t>c = Trailing by 7 at the SF 4 yard line with 6:00 remaining CLE lost 4 yards and a few plays later hit a 25-yard field goal, and then SF intercepted a pass with 1:00 remaining for the win</t>
  </si>
  <si>
    <t>d = ARI scored a TD to pull within 6 with 3:54 remaining and on 4th and goal hit a 35-yard field goal with 1:07 remaining but LAR held on to win</t>
  </si>
  <si>
    <t>e = With 14:24 remaining in overtime TB WR O.Beckham hit a 76-yard TD on his card to defeat ARI</t>
  </si>
  <si>
    <t>f = TB broke a tie with a TD with 0:45 remaining to defeat MIN</t>
  </si>
  <si>
    <t>g = SF scored a TD to take a 1-point lead with 2:24 remaining but CHI hit a 47-yard field goal with 0:30 remaining to defeat SF</t>
  </si>
  <si>
    <t>h = After MIN tied the game with a TD with 16:13 remaining DET scored the winning TD with 8:42 remaining</t>
  </si>
  <si>
    <t>i = SF scored a TD but missed the 2-point to pull within 2 with 8:42 remaining and scored a TD with 6:00 remaining; on their last drive GB converted a 4th and 11 but a receiver dropped a flat pass on 4th and 3</t>
  </si>
  <si>
    <t>a = JAX was sacked twice in the end zone, once for a fumble TD, and trailing by 1 point SF hit a 42-yard field goal with 0:01 remaining</t>
  </si>
  <si>
    <t>j = PIT hit a 47-yard field goal to extend the lead to 11 points with 2:42 remaining but NYG scored a TD and 2-point conversion with 0:52 remaining and a 35-yard field goal with 0:01 remaining, then NYG scored a TD in OT</t>
  </si>
  <si>
    <t>k</t>
  </si>
  <si>
    <t>k = CHI scored the last points taking a lead with a TD and XP with 12:54 remaining to defeat TB</t>
  </si>
  <si>
    <t>k*</t>
  </si>
  <si>
    <t>k = NYJ broke a tie with a TD and XP kick with 11:42 remaining and DAL hit a 24-yard field goal with 3:36 remaining but NYJ held on to win</t>
  </si>
  <si>
    <t>l</t>
  </si>
  <si>
    <t>l = Down by 4 points, TEN hit a 45-yard TD with 0:15 remaining to defeat KC</t>
  </si>
  <si>
    <t>m</t>
  </si>
  <si>
    <t>m = Down by 16 points, NYJ scored a TD but the 2-point conversion failed with 7:48 and scored one more TD with 0:45 remaining as NO defeated NYJ</t>
  </si>
  <si>
    <t>* = Tom/NYJ experienced significant computer issues so these 4 games were played during q2</t>
  </si>
  <si>
    <t>* Mick/DET was not available for the first half of April so these two games will be played during q3</t>
  </si>
  <si>
    <t>q3 deadline 5/20/2021</t>
  </si>
  <si>
    <t>a = HOU scored a TD and XP kick for a 3-point lead with 1:15 remaining but JAX sent it to OT with a 29-yard field goal with 0:01 remaining; HOU won in OT with a 29-yard field goal</t>
  </si>
  <si>
    <t>b = Down by 7 points DET scored on a 46-yard TD with 18:36 remaining but the XP kick was no good and that was the last scoring as HOU defeated DET</t>
  </si>
  <si>
    <t>c = MIN scored a 20-yard field goal with 4:30 remaining to pull within 8 but after a TD with 0:22 remaining missed the 2-point conversion, and PIT won</t>
  </si>
  <si>
    <t>d = PIT scored a 6-yard TD and XP kick with 2:42 remaining and a sack fumble with 0:37 remaining sealed the win for PIT over ARI</t>
  </si>
  <si>
    <t>e = TB took a 3-point lead with a 29-yard field goal with 1:07 remaining but MIA sent it to OT with a 39-yard field goal with 0:00 remaining; TB won with a field goal with 3:18 remaining in OT</t>
  </si>
  <si>
    <t>f = Trailing by 6 points GB scored a 6-yard TD but missed the XP kick with 6:54 remaining, then after intecepting a pass GB hit a 51-yard field goal with 2:54 remaining to defeat MIN</t>
  </si>
  <si>
    <t>g = WAS scored a 24-yard TD and XP kick to tie the game with 7:30 remaining but MIA hit an 18-yard field goal with 0:01 remaining to defeat WAS</t>
  </si>
  <si>
    <t>h = Trailing by 1 NYJ scored a TD with 12:54 remaining and SF answered with a TD with 10:12 remaining to lead again by 1, NYJ scored the winning TD with 3:00 remaining to defeat SF</t>
  </si>
  <si>
    <t>i = 12:00 remaining NYG took a 1-point lead with a TD, 11:06 remaining TEN hit a 61-yard TD pass but missed the 2-point, 2:00 remaining NYG scored a TD and 2-point, 0:08 remaining TEN scored the winning 5-yard TD</t>
  </si>
  <si>
    <t>j = TB tied the game with a 34-yard field goal with 12:18 remaining, BAL answered with a 45-yard field goal with 8:42 remaining, TB grabbed a 4-point lead with a 5-yard TD with 3:18 remaining, and BAL scored a 9-yard TD with 1:00 remaining to defeat TB</t>
  </si>
  <si>
    <t>k = After BAL broke a tie with a 72-yard TD with 10:48 remaining, NYG scored a 15-yard TD to tie the game with 3:00 remaining then hit a 51-yard field goal with 0:00 remaining to defeat BAL</t>
  </si>
  <si>
    <t>l = Trailing by 5 LAC scored the game-winning 7-yard TD with 3:00 remaining to defeat ARI</t>
  </si>
  <si>
    <t>m = Trailing by 4 CHI scored a 3-yard TD and XP kick with 8:24 remaining but JAX scored a 7-yard TD with 0:00 remaining to defeat CHI</t>
  </si>
  <si>
    <t>n</t>
  </si>
  <si>
    <t>n = Trailing by 12 SEA scored a 3-yard TD and XP kick with 2:06 remaining but JAX sealed the win with an interception with 1:22 remaining</t>
  </si>
  <si>
    <t>o</t>
  </si>
  <si>
    <t>o = NO broke a tie with a 42-yard TD with 12:00 remaining to defeat LAC</t>
  </si>
  <si>
    <t>p</t>
  </si>
  <si>
    <t>p = With a 2-point lead ARI scored a 12-yard TD with 14:42 remaining but missed the XP kick, DAL scored a TD with 1:00 remaining but was unsuccessful on the 2-point conversion and ARI defeated DAL</t>
  </si>
  <si>
    <t>q</t>
  </si>
  <si>
    <t>q = Trailing by 3 JAX scored a 6-yard TD and XP kick with 11:24 remaining but CLE scored a 1-yard TD with 0:45 remaining to defeat JAX</t>
  </si>
  <si>
    <t>* 5/18 note:  John/TEN experienced issues this quarter and will play these two q3 games during q4</t>
  </si>
  <si>
    <t>r</t>
  </si>
  <si>
    <t>r = BAL broke a tie with a 47-yard TD with 5:42 remaining but GB sent the game to OT with a 4-yard TD with 0:45 remaining; in OT BAL hit a 27-yard field goal but GB scored a 10-yard TD to defeat BAL</t>
  </si>
  <si>
    <t>**</t>
  </si>
  <si>
    <t>n*</t>
  </si>
  <si>
    <t>n = Trailing by 13 DET scored a 7-yard TD with 8:42 remaining and a 10-yard TD with 0:52 remaining to take a 1-point lead with KC hit a 51-yard field goal with 0:00 remaining to defeat DET</t>
  </si>
  <si>
    <t>** 5/18 note:  CLE/DAL experienced a huge number of crashes; Ed took over CLE down 28-7 early in the 4th quarter so the game could be completed (two more crashes but no more after that)</t>
  </si>
  <si>
    <t>q4 deadline 6/24/2021</t>
  </si>
  <si>
    <t>a = Trailing by 17 LAR scored an 8-yard TD and 2-point conversion with 13:12 remaining, a 9-yard TD and XP kick with 3:36 remaining, and trailing by 2 a 48-yard field goal with 0:01 remaining to defeat TB</t>
  </si>
  <si>
    <t>b = GB broke a tie with a 48-yard field goal with 4:48 remaining and NO sent the game to OT with a 35-yard field goal with 0:00 remaining, in OT GB scored a 2-yard TD to defeat NO</t>
  </si>
  <si>
    <t>* = Clinched a playoff spot</t>
  </si>
  <si>
    <t>** = Clinched a first round playoff bye</t>
  </si>
  <si>
    <t>c = Trailing by 9 HOU scored a 31-yard TD with 7:48 remaining and scored a 29-yard field goal with 0:30 remaining to defeat SF</t>
  </si>
  <si>
    <t>d = Trailing by 13 PIT scored a 1-yard TD with 12:18 remaining and scored a 91-yard punt return TD with 10:12 remaining to take a 1-point lead but HOU scored field goals of 24 and 45 yards with 3:54 and 1:37 remaining to defeat PIT</t>
  </si>
  <si>
    <t>Los Angeles Rams **</t>
  </si>
  <si>
    <t>e = Trailing by 5 CHI scored a 9-yard TD though the 2-point was not successful with 4:12 remaining, MIN scored a 35-yard field goal with 1:07 remaining, and CHI scored a 23-yard field goal with 0:00 remaining to defeat MIN</t>
  </si>
  <si>
    <t>f = Trailing by 7 ARI tied the game with a 10-yard TD with 13:12 remaining, ARI and MIN scored field goals with 8:24 and 2:24 remaining respectively, and ARI scored a 20-yard field goal with 5:24 remaining in OT to defeat MIN</t>
  </si>
  <si>
    <t>g = Trailing by 1 TB scored a 9-yard TD with 9:54 remaining, and TEN scored a 6-yard TD with 0:22 remaining to defeat TB</t>
  </si>
  <si>
    <t>*s</t>
  </si>
  <si>
    <t>s = TEN scored a 32-yard field goal to take a 2-point lead with 13:30 remaining but CLE scored a 7-yard TD with 7:30 remaining and a 24-yard field goal with 0:01 remaining to defeat TEN</t>
  </si>
  <si>
    <t>h = Trailing by 4 CLE scored a 43-yard field goal with 12:00 remaining and a 9-yard TD with 1:37 remaining to defeat DET</t>
  </si>
  <si>
    <t>i = Trailing by 21 NYJ scored TDs with 7:48 and 2:00 remaining to pull to within 7 and recovered a fumble with 1:45 remaining but LAR held on to defeat NYJ</t>
  </si>
  <si>
    <t>j = Trailing by 3 HOU scored a 31-yard field goal with 3:36 remaining and a 25-yard field goal with 0:00 remaining to defeat NYG</t>
  </si>
  <si>
    <t>Green Bay Packers *</t>
  </si>
  <si>
    <t>k = Trailing by 3 WAS scored a 22-yard field goal with 13:48 remaining to defeat SF; after a WAS missed field goal with 0:37 remaining the SF drive ran out of time at the WAS 44 yard line</t>
  </si>
  <si>
    <t>l = CLE broke a tie with a 21-yard field goal with 1:22 remaining but WAS sent the game to OT with a 39-yard field goal with 0:01 remaining; in OT CLE scored a 25-yard field goal to defeat WAS</t>
  </si>
  <si>
    <t>Seattle Seahawks **</t>
  </si>
  <si>
    <t>m = Trailing by 7 LAC scored a 1-yard TD but missed the XP kick with 11:24 remaining, and after a NYJ 34-yard field goal with 5:06 remaining LAC was sacked twice as NYJ defeated LAC</t>
  </si>
  <si>
    <t>Chicago Bears *</t>
  </si>
  <si>
    <t>New Orleans Saints *</t>
  </si>
  <si>
    <t>n = LAR broke a tie with a 6-yard TD with 4:30 remaining but the 2-point conversion was no good, and JAX scored a 12-yard TD and XP kick with 0:45 remaining to defeat LAR</t>
  </si>
  <si>
    <t>o = Trailing by 8 CIN scored a 10-yard TD and 2-point conversion with 0:15 remaining, then scored a 32-yard field goal with 6:26 remaining in OT to defeat MIA</t>
  </si>
  <si>
    <t>Jacksonville Jaguars *</t>
  </si>
  <si>
    <t>p = Trailing by 4 TEN scored a 4-yard TD with 11:54 remaining and a 23-yard field goal with 1:53 remaining to defeat DET</t>
  </si>
  <si>
    <t>Cleveland Browns *</t>
  </si>
  <si>
    <t>r = Trailing by 14 LAC scored TDs with 10:30 and 9:18 remaining and broke a tie with field goals with 4:48 and 1:45 remaining but CIN scored a 10-yard TD with 0:52 remaining to defeat LAC</t>
  </si>
  <si>
    <t>q = Trailing by 5 ARI scored a 6-yard TD with 1:15 but the 2-point attempt was no good and SF scored a 39-yard field goal with 0:08 remaining to defeat ARI</t>
  </si>
  <si>
    <t>s</t>
  </si>
  <si>
    <t>s = Trailing by 6 CHI scored a 6-yard TD and XP kick with 14:06 remaining, ARI then scored an 11-yard TD and 2-point with 8:06 remaining, but CHI tied it with a 3-yard TD with 1:45 remaining; ARI scored a 31-yard field goal with 0:00 remaining to defeat CHI</t>
  </si>
  <si>
    <t>New York Jets **</t>
  </si>
  <si>
    <t>San Francisco 49ers **</t>
  </si>
  <si>
    <t>t</t>
  </si>
  <si>
    <t>t = BAL scored a 2-yard TD to break a tie with 12:18 remaining but PIT sent the game to OT with a 9-yard TD with 1:45 remaining; in OT BAL scored a 49-yard field goal but PIT scored a 3-yard TD to defeat BAL</t>
  </si>
  <si>
    <t>Season Avg</t>
  </si>
  <si>
    <t>Playoff Tie-Breakers -- head-to-head winning % then strength of schedule then random</t>
  </si>
  <si>
    <t>Tie-breakers for draft seeding -- head-to-head winning % then strength of schedule then random</t>
  </si>
  <si>
    <t xml:space="preserve"> (tie-break win means higher pick in odd-numbered rounds)</t>
  </si>
  <si>
    <t>* Tie-breakers between 12-4 teams:  NYJ #3, SF #4</t>
  </si>
  <si>
    <t xml:space="preserve">  1) Head-to-head:  NYJ 1-0, SF 0-1</t>
  </si>
  <si>
    <t>* Tie-breakers between 10-6 teams:  KC #9, CHI #10</t>
  </si>
  <si>
    <t xml:space="preserve">  1) Head-to-head:  CHI 0-1, KC 1-0</t>
  </si>
  <si>
    <t>Kansas City Chiefs *</t>
  </si>
  <si>
    <t xml:space="preserve">  1) Head-to-head:  CLE 1-0, GB 1-1, JAX 2-1, NO 0-2</t>
  </si>
  <si>
    <t>* Tie-breakers among 11-5 teams:  CLE #5, JAX #6, GB #7, NO #8</t>
  </si>
  <si>
    <t xml:space="preserve">  1) Head-to-head:  HOU 0-1, LAC 1-0, TEN 0-0 (skip this tie-breaker since TEN didn't play either)</t>
  </si>
  <si>
    <t>W</t>
  </si>
  <si>
    <t>L</t>
  </si>
  <si>
    <t xml:space="preserve">  2) Strength of schedule (see to the right):  HOU 131-125, LAC 122-134, TEN 127-129</t>
  </si>
  <si>
    <t>* Tie-breakers among 9-7 teams:  HOU #11, TEN #12, LAC #13</t>
  </si>
  <si>
    <t xml:space="preserve">  1) Head-to-head:  DAL 0-1, MIN 1-0</t>
  </si>
  <si>
    <t>* Tie-breakers between 2-14 teams:  DAL #22, MIN #23 (MIN drafts first of these in odd rounds)</t>
  </si>
  <si>
    <t xml:space="preserve">  1) Head-to-head:  BAL 1-0, CIN 0-1</t>
  </si>
  <si>
    <t>* Tie-breakers between 5-11 teams:  CIN #19, BAL #20 (BAL drafts first of these in odd rounds)</t>
  </si>
  <si>
    <t xml:space="preserve">  1) Head-to-head:  NYG 1-0, PIT 0-1</t>
  </si>
  <si>
    <t>* Tie-breakers between 7-9 teams:  PIT #14, NYG #15 (NYG drafts first of these in odd rounds)</t>
  </si>
  <si>
    <t xml:space="preserve">  1) Head-to-head:  ARI 1-1, DET 0-1, TB 1-0</t>
  </si>
  <si>
    <t>* Tie-breakers among 6-10 teams:  DET #15, ARI #16, TB #17 (TB drafts first of these in odd rounds)</t>
  </si>
  <si>
    <t>Mini-Playoffs</t>
  </si>
  <si>
    <t>Playoffs Round 3</t>
  </si>
  <si>
    <t>Playoffs Round 1</t>
  </si>
  <si>
    <t>Playoffs Round 2</t>
  </si>
  <si>
    <t xml:space="preserve">          uses the average run defense / average pass defense card while the home team uses average/good.</t>
  </si>
  <si>
    <t>2019 SEASON SSFA PLAYOFFS</t>
  </si>
  <si>
    <t>Note:  in every SSFA playoff game (except the Championship game and not including mini-playoff games) the away team</t>
  </si>
  <si>
    <t>SSFA Championship</t>
  </si>
  <si>
    <t>For the mini-playoffs there were 3 teams vying for 1 playoff spot.  In that case #13 played #12 with the winner playing #11, and the</t>
  </si>
  <si>
    <t xml:space="preserve">  winner of that earned the playoff spot.</t>
  </si>
  <si>
    <t xml:space="preserve">  1) Head-to-head:  HOU 0-0, TEN 0-0</t>
  </si>
  <si>
    <t xml:space="preserve">  2) Strength of schedule (see to the right):  HOU 131-125, TEN 127-129</t>
  </si>
  <si>
    <t>Los Angeles Chargers *</t>
  </si>
  <si>
    <t>at GB</t>
  </si>
  <si>
    <t>Boxscore</t>
  </si>
  <si>
    <t>at NO</t>
  </si>
  <si>
    <t>at JAX</t>
  </si>
  <si>
    <t xml:space="preserve">  1) Head-to-head:  CHI 0-1, KC 1-0 = CHI #9, KC #10 (KC drafts first of these in odd rounds)</t>
  </si>
  <si>
    <t>* Teams which lost in the playoffs round 1:  CHI #9, KC #10, LAC #11</t>
  </si>
  <si>
    <t>at SEA</t>
  </si>
  <si>
    <t>a = Trailing by 12 GB scored a 13-yard TD (2-point conversion failed) with 2:00 remaining and recovered the onside kick, moved to the 11 yard line but with 0:01 was sacked and SEA defeated GB</t>
  </si>
  <si>
    <t>at SF</t>
  </si>
  <si>
    <t>at LAR</t>
  </si>
  <si>
    <t>at NYJ</t>
  </si>
  <si>
    <t>* Tie-breakers between 10-6 teams which lost in round 1:</t>
  </si>
  <si>
    <t>* Tie-breakers between 11-5 teams which lost in round 2:</t>
  </si>
  <si>
    <t>* Tie-breakers between 9-7 non-playoff teams:  TEN #12, HOU #13 (HOU drafts first of these in odd rounds)</t>
  </si>
  <si>
    <t xml:space="preserve">  1) Head-to-head:  CLE 0-0, GB 0-0</t>
  </si>
  <si>
    <t xml:space="preserve">  2) Strength of schedule (see to the right):  CLE 111-145, GB 115-141 = CLE #7, GB #8 (GB drafts first of these in odd rounds)</t>
  </si>
  <si>
    <t>* Teams which lost in the playoffs round 2:  LAR #5, NYJ #6, CLE #7, GB #8</t>
  </si>
  <si>
    <t>b = Ahead by 7 with just under 2:00 remaining, after a 1-yard loss to the 32 SF lost another yard on the variable field goal chart but the 49-yard field goal was good anyway on a 2-4 roll, JAX fumbled away the ensuing kickoff and SF defeated JAX</t>
  </si>
  <si>
    <t>* Teams which lost in the playoffs round 3:  NO #3, JAX #4</t>
  </si>
  <si>
    <t xml:space="preserve">  1) Head-to-head:  JAX 1-0, NO 0-1 = NO #3, JAX #4 (JAX drafts first of these in odd rounds)</t>
  </si>
  <si>
    <t>* Tie-breakers between 11-5 teams which lost in round 3:</t>
  </si>
  <si>
    <t>Congratulations to Dennis/SEA!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</si>
</sst>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62" applyAlignment="1">
      <alignment horizontal="left"/>
      <protection/>
    </xf>
    <xf numFmtId="0" fontId="3" fillId="0" borderId="0" xfId="62" applyFont="1" applyAlignment="1">
      <alignment horizontal="right"/>
      <protection/>
    </xf>
    <xf numFmtId="0" fontId="0" fillId="0" borderId="0" xfId="62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0" fillId="0" borderId="0" xfId="62" applyAlignment="1">
      <alignment horizontal="right"/>
      <protection/>
    </xf>
    <xf numFmtId="0" fontId="0" fillId="0" borderId="0" xfId="62">
      <alignment/>
      <protection/>
    </xf>
    <xf numFmtId="0" fontId="6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4" fillId="0" borderId="0" xfId="62" applyFont="1" applyAlignment="1">
      <alignment horizontal="left"/>
      <protection/>
    </xf>
    <xf numFmtId="14" fontId="0" fillId="0" borderId="0" xfId="62" applyNumberFormat="1" applyAlignment="1">
      <alignment horizontal="left"/>
      <protection/>
    </xf>
    <xf numFmtId="0" fontId="2" fillId="0" borderId="0" xfId="53" applyAlignment="1" applyProtection="1">
      <alignment horizontal="left"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2 2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sfa2019CHI_AT_2019GBA.HTML" TargetMode="External" /><Relationship Id="rId2" Type="http://schemas.openxmlformats.org/officeDocument/2006/relationships/hyperlink" Target="http://www.somiba.com/ssfa2019KCI_AT_2019NOR.HTML" TargetMode="External" /><Relationship Id="rId3" Type="http://schemas.openxmlformats.org/officeDocument/2006/relationships/hyperlink" Target="http://www.somiba.com/ssfa2019LAC_AT_2019JAX.HTML" TargetMode="External" /><Relationship Id="rId4" Type="http://schemas.openxmlformats.org/officeDocument/2006/relationships/hyperlink" Target="http://www.somiba.com/ssfa2019GBA_AT_2019SEA.HTML" TargetMode="External" /><Relationship Id="rId5" Type="http://schemas.openxmlformats.org/officeDocument/2006/relationships/hyperlink" Target="http://www.somiba.com/ssfa2019CLE_AT_2019SFR.HTML" TargetMode="External" /><Relationship Id="rId6" Type="http://schemas.openxmlformats.org/officeDocument/2006/relationships/hyperlink" Target="http://www.somiba.com/ssfa2019NOR_AT_2019LAR.HTML" TargetMode="External" /><Relationship Id="rId7" Type="http://schemas.openxmlformats.org/officeDocument/2006/relationships/hyperlink" Target="http://www.somiba.com/ssfa2019JAX_AT_2019NYJ.HTML" TargetMode="External" /><Relationship Id="rId8" Type="http://schemas.openxmlformats.org/officeDocument/2006/relationships/hyperlink" Target="http://www.somiba.com/ssfa2019JAX_AT_2019SFR.HTML" TargetMode="External" /><Relationship Id="rId9" Type="http://schemas.openxmlformats.org/officeDocument/2006/relationships/hyperlink" Target="http://www.somiba.com/ssfa2019NOR_AT_2019SEA.HTML" TargetMode="External" /><Relationship Id="rId10" Type="http://schemas.openxmlformats.org/officeDocument/2006/relationships/hyperlink" Target="http://www.somiba.com/ssfa2019SFR_AT_2019SEA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8" customWidth="1"/>
    <col min="2" max="2" width="5.7109375" style="18" customWidth="1"/>
    <col min="3" max="3" width="3.00390625" style="22" customWidth="1"/>
    <col min="4" max="4" width="2.8515625" style="20" customWidth="1"/>
    <col min="5" max="5" width="5.7109375" style="18" customWidth="1"/>
    <col min="6" max="6" width="3.00390625" style="22" customWidth="1"/>
    <col min="7" max="7" width="3.421875" style="20" customWidth="1"/>
    <col min="8" max="8" width="7.57421875" style="23" customWidth="1"/>
    <col min="9" max="9" width="10.00390625" style="18" customWidth="1"/>
    <col min="10" max="10" width="6.421875" style="18" customWidth="1"/>
    <col min="11" max="11" width="10.00390625" style="18" customWidth="1"/>
    <col min="12" max="12" width="5.7109375" style="18" customWidth="1"/>
    <col min="13" max="13" width="3.00390625" style="22" customWidth="1"/>
    <col min="14" max="14" width="2.8515625" style="18" customWidth="1"/>
    <col min="15" max="15" width="5.7109375" style="18" customWidth="1"/>
    <col min="16" max="16" width="3.00390625" style="23" customWidth="1"/>
    <col min="17" max="17" width="3.421875" style="20" customWidth="1"/>
    <col min="18" max="18" width="7.57421875" style="23" customWidth="1"/>
    <col min="19" max="19" width="10.00390625" style="23" customWidth="1"/>
    <col min="20" max="20" width="4.140625" style="20" customWidth="1"/>
    <col min="21" max="16384" width="9.140625" style="23" customWidth="1"/>
  </cols>
  <sheetData>
    <row r="2" spans="3:13" ht="20.25">
      <c r="C2" s="19"/>
      <c r="E2" s="21"/>
      <c r="I2" s="21" t="s">
        <v>188</v>
      </c>
      <c r="J2" s="21"/>
      <c r="M2" s="21"/>
    </row>
    <row r="4" spans="9:10" ht="12.75">
      <c r="I4" s="24" t="s">
        <v>217</v>
      </c>
      <c r="J4" s="24"/>
    </row>
    <row r="5" ht="15">
      <c r="I5" s="25"/>
    </row>
    <row r="6" ht="15">
      <c r="I6" s="25"/>
    </row>
    <row r="7" spans="1:23" ht="12.75">
      <c r="A7" s="26" t="s">
        <v>183</v>
      </c>
      <c r="G7" s="18"/>
      <c r="H7" s="18"/>
      <c r="M7" s="18"/>
      <c r="P7" s="18"/>
      <c r="Q7" s="18"/>
      <c r="R7" s="18"/>
      <c r="S7" s="18"/>
      <c r="T7" s="27"/>
      <c r="W7" s="27"/>
    </row>
    <row r="8" spans="1:23" ht="12.75">
      <c r="A8" s="27">
        <v>44375</v>
      </c>
      <c r="B8" s="18" t="s">
        <v>58</v>
      </c>
      <c r="C8" s="22">
        <v>27</v>
      </c>
      <c r="E8" s="18" t="s">
        <v>51</v>
      </c>
      <c r="F8" s="22">
        <v>13</v>
      </c>
      <c r="G8" s="18"/>
      <c r="H8" s="18"/>
      <c r="I8" s="28"/>
      <c r="M8" s="18"/>
      <c r="P8" s="18"/>
      <c r="Q8" s="18"/>
      <c r="R8" s="18"/>
      <c r="S8" s="18"/>
      <c r="T8" s="27"/>
      <c r="W8" s="27"/>
    </row>
    <row r="9" spans="1:19" ht="12.75">
      <c r="A9" s="27">
        <v>44377</v>
      </c>
      <c r="B9" s="18" t="s">
        <v>58</v>
      </c>
      <c r="C9" s="22">
        <v>29</v>
      </c>
      <c r="E9" s="18" t="s">
        <v>28</v>
      </c>
      <c r="F9" s="22">
        <v>17</v>
      </c>
      <c r="G9" s="18"/>
      <c r="H9" s="18"/>
      <c r="I9" s="28"/>
      <c r="K9" s="27"/>
      <c r="M9" s="18"/>
      <c r="N9" s="20"/>
      <c r="P9" s="18"/>
      <c r="Q9" s="18"/>
      <c r="R9" s="18"/>
      <c r="S9" s="28"/>
    </row>
    <row r="10" spans="7:19" ht="12.75">
      <c r="G10" s="18"/>
      <c r="H10" s="18"/>
      <c r="K10" s="26" t="s">
        <v>184</v>
      </c>
      <c r="M10" s="18"/>
      <c r="N10" s="20"/>
      <c r="P10" s="18"/>
      <c r="Q10" s="18"/>
      <c r="R10" s="18"/>
      <c r="S10" s="28"/>
    </row>
    <row r="11" spans="1:19" ht="12.75">
      <c r="A11" s="26" t="s">
        <v>185</v>
      </c>
      <c r="G11" s="18"/>
      <c r="H11" s="18"/>
      <c r="K11" s="27">
        <v>44398</v>
      </c>
      <c r="L11" s="18" t="s">
        <v>11</v>
      </c>
      <c r="M11" s="18">
        <v>31</v>
      </c>
      <c r="N11" s="20"/>
      <c r="O11" s="18" t="s">
        <v>48</v>
      </c>
      <c r="P11" s="18">
        <v>7</v>
      </c>
      <c r="Q11" s="18"/>
      <c r="R11" s="18" t="s">
        <v>202</v>
      </c>
      <c r="S11" s="28" t="s">
        <v>197</v>
      </c>
    </row>
    <row r="12" spans="1:19" ht="12.75">
      <c r="A12" s="27">
        <v>44385</v>
      </c>
      <c r="B12" s="18" t="s">
        <v>26</v>
      </c>
      <c r="C12" s="22">
        <v>24</v>
      </c>
      <c r="E12" s="18" t="s">
        <v>58</v>
      </c>
      <c r="F12" s="22">
        <v>7</v>
      </c>
      <c r="G12" s="18"/>
      <c r="H12" s="18" t="s">
        <v>199</v>
      </c>
      <c r="I12" s="28" t="s">
        <v>197</v>
      </c>
      <c r="K12" s="27">
        <v>44397</v>
      </c>
      <c r="L12" s="18" t="s">
        <v>25</v>
      </c>
      <c r="M12" s="18">
        <v>16</v>
      </c>
      <c r="N12" s="20" t="s">
        <v>36</v>
      </c>
      <c r="O12" s="18" t="s">
        <v>26</v>
      </c>
      <c r="P12" s="18">
        <v>6</v>
      </c>
      <c r="Q12" s="18"/>
      <c r="R12" s="18" t="s">
        <v>204</v>
      </c>
      <c r="S12" s="28" t="s">
        <v>197</v>
      </c>
    </row>
    <row r="13" spans="1:19" ht="12.75">
      <c r="A13" s="27">
        <v>44379</v>
      </c>
      <c r="B13" s="18" t="s">
        <v>19</v>
      </c>
      <c r="C13" s="22">
        <v>28</v>
      </c>
      <c r="E13" s="18" t="s">
        <v>45</v>
      </c>
      <c r="F13" s="22">
        <v>14</v>
      </c>
      <c r="G13" s="18"/>
      <c r="H13" s="18" t="s">
        <v>196</v>
      </c>
      <c r="I13" s="28" t="s">
        <v>197</v>
      </c>
      <c r="K13" s="27"/>
      <c r="M13" s="18"/>
      <c r="N13" s="20"/>
      <c r="P13" s="18"/>
      <c r="Q13" s="18"/>
      <c r="R13" s="18"/>
      <c r="S13" s="18"/>
    </row>
    <row r="14" spans="1:19" ht="12.75">
      <c r="A14" s="27">
        <v>44382</v>
      </c>
      <c r="B14" s="18" t="s">
        <v>48</v>
      </c>
      <c r="C14" s="22">
        <v>42</v>
      </c>
      <c r="E14" s="18" t="s">
        <v>57</v>
      </c>
      <c r="F14" s="22">
        <v>17</v>
      </c>
      <c r="G14" s="18"/>
      <c r="H14" s="18" t="s">
        <v>198</v>
      </c>
      <c r="I14" s="28" t="s">
        <v>197</v>
      </c>
      <c r="M14" s="18"/>
      <c r="N14" s="20"/>
      <c r="P14" s="18"/>
      <c r="Q14" s="18"/>
      <c r="R14" s="18"/>
      <c r="S14" s="28"/>
    </row>
    <row r="15" spans="1:19" ht="12.75">
      <c r="A15" s="27"/>
      <c r="G15" s="18"/>
      <c r="H15" s="18"/>
      <c r="I15" s="28"/>
      <c r="K15" s="26" t="s">
        <v>190</v>
      </c>
      <c r="M15" s="18"/>
      <c r="N15" s="20"/>
      <c r="P15" s="18"/>
      <c r="Q15" s="18"/>
      <c r="R15" s="18"/>
      <c r="S15" s="18"/>
    </row>
    <row r="16" spans="1:19" ht="12.75">
      <c r="A16" s="26" t="s">
        <v>186</v>
      </c>
      <c r="G16" s="18"/>
      <c r="H16" s="18"/>
      <c r="K16" s="27">
        <v>44411</v>
      </c>
      <c r="L16" s="18" t="s">
        <v>11</v>
      </c>
      <c r="M16" s="18">
        <v>27</v>
      </c>
      <c r="O16" s="18" t="s">
        <v>25</v>
      </c>
      <c r="P16" s="18">
        <v>17</v>
      </c>
      <c r="Q16" s="18"/>
      <c r="R16" s="18"/>
      <c r="S16" s="28" t="s">
        <v>197</v>
      </c>
    </row>
    <row r="17" spans="1:19" ht="12.75">
      <c r="A17" s="27">
        <v>44390</v>
      </c>
      <c r="B17" s="18" t="s">
        <v>48</v>
      </c>
      <c r="C17" s="22">
        <v>40</v>
      </c>
      <c r="E17" s="18" t="s">
        <v>12</v>
      </c>
      <c r="F17" s="22">
        <v>25</v>
      </c>
      <c r="G17" s="18"/>
      <c r="H17" s="18" t="s">
        <v>205</v>
      </c>
      <c r="I17" s="28" t="s">
        <v>197</v>
      </c>
      <c r="M17" s="18"/>
      <c r="P17" s="18"/>
      <c r="Q17" s="18"/>
      <c r="R17" s="18"/>
      <c r="S17" s="18"/>
    </row>
    <row r="18" spans="1:19" ht="12.75">
      <c r="A18" s="27">
        <v>44385</v>
      </c>
      <c r="B18" s="18" t="s">
        <v>11</v>
      </c>
      <c r="C18" s="22">
        <v>15</v>
      </c>
      <c r="D18" s="20" t="s">
        <v>27</v>
      </c>
      <c r="E18" s="18" t="s">
        <v>19</v>
      </c>
      <c r="F18" s="22">
        <v>9</v>
      </c>
      <c r="G18" s="18"/>
      <c r="H18" s="18" t="s">
        <v>202</v>
      </c>
      <c r="I18" s="28" t="s">
        <v>197</v>
      </c>
      <c r="M18" s="18"/>
      <c r="P18" s="18"/>
      <c r="Q18" s="18"/>
      <c r="R18" s="18"/>
      <c r="S18" s="18"/>
    </row>
    <row r="19" spans="1:19" ht="12.75">
      <c r="A19" s="27">
        <v>44394</v>
      </c>
      <c r="B19" s="18" t="s">
        <v>26</v>
      </c>
      <c r="C19" s="22">
        <v>28</v>
      </c>
      <c r="E19" s="18" t="s">
        <v>68</v>
      </c>
      <c r="F19" s="22">
        <v>14</v>
      </c>
      <c r="G19" s="18"/>
      <c r="H19" s="18" t="s">
        <v>206</v>
      </c>
      <c r="I19" s="28" t="s">
        <v>197</v>
      </c>
      <c r="M19" s="18"/>
      <c r="P19" s="18"/>
      <c r="Q19" s="18"/>
      <c r="R19" s="18"/>
      <c r="S19" s="18"/>
    </row>
    <row r="20" spans="1:19" ht="12.75">
      <c r="A20" s="27">
        <v>44386</v>
      </c>
      <c r="B20" s="18" t="s">
        <v>25</v>
      </c>
      <c r="C20" s="22">
        <v>34</v>
      </c>
      <c r="E20" s="18" t="s">
        <v>44</v>
      </c>
      <c r="F20" s="22">
        <v>20</v>
      </c>
      <c r="G20" s="18"/>
      <c r="H20" s="18" t="s">
        <v>204</v>
      </c>
      <c r="I20" s="28" t="s">
        <v>197</v>
      </c>
      <c r="M20" s="18"/>
      <c r="P20" s="18"/>
      <c r="Q20" s="18"/>
      <c r="R20" s="18"/>
      <c r="S20" s="18"/>
    </row>
    <row r="21" spans="7:19" ht="12.75">
      <c r="G21" s="18"/>
      <c r="H21" s="18"/>
      <c r="M21" s="18"/>
      <c r="P21" s="18"/>
      <c r="Q21" s="18"/>
      <c r="R21" s="18"/>
      <c r="S21" s="18"/>
    </row>
    <row r="22" spans="7:19" ht="12.75">
      <c r="G22" s="18"/>
      <c r="H22" s="18"/>
      <c r="M22" s="18"/>
      <c r="P22" s="18"/>
      <c r="Q22" s="18"/>
      <c r="R22" s="18"/>
      <c r="S22" s="18"/>
    </row>
    <row r="23" ht="12.75">
      <c r="A23" s="18" t="s">
        <v>189</v>
      </c>
    </row>
    <row r="24" ht="12.75">
      <c r="A24" s="18" t="s">
        <v>187</v>
      </c>
    </row>
    <row r="25" spans="1:11" ht="12.75">
      <c r="A25" s="27"/>
      <c r="K25" s="27"/>
    </row>
    <row r="26" spans="1:23" s="18" customFormat="1" ht="12.75">
      <c r="A26" s="27" t="s">
        <v>191</v>
      </c>
      <c r="C26" s="22"/>
      <c r="D26" s="20"/>
      <c r="F26" s="22"/>
      <c r="G26" s="20"/>
      <c r="H26" s="23"/>
      <c r="K26" s="27"/>
      <c r="M26" s="22"/>
      <c r="P26" s="23"/>
      <c r="Q26" s="20"/>
      <c r="R26" s="23"/>
      <c r="S26" s="23"/>
      <c r="T26" s="20"/>
      <c r="U26" s="23"/>
      <c r="V26" s="23"/>
      <c r="W26" s="23"/>
    </row>
    <row r="27" spans="1:23" s="18" customFormat="1" ht="12.75">
      <c r="A27" s="27" t="s">
        <v>192</v>
      </c>
      <c r="C27" s="22"/>
      <c r="D27" s="20"/>
      <c r="F27" s="22"/>
      <c r="G27" s="20"/>
      <c r="H27" s="23"/>
      <c r="K27" s="27"/>
      <c r="M27" s="22"/>
      <c r="P27" s="23"/>
      <c r="Q27" s="20"/>
      <c r="R27" s="23"/>
      <c r="S27" s="23"/>
      <c r="T27" s="20"/>
      <c r="U27" s="23"/>
      <c r="V27" s="23"/>
      <c r="W27" s="23"/>
    </row>
    <row r="28" spans="1:23" s="18" customFormat="1" ht="12.75">
      <c r="A28" s="27"/>
      <c r="C28" s="22"/>
      <c r="D28" s="20"/>
      <c r="F28" s="22"/>
      <c r="G28" s="20"/>
      <c r="H28" s="23"/>
      <c r="K28" s="27"/>
      <c r="M28" s="22"/>
      <c r="P28" s="23"/>
      <c r="Q28" s="20"/>
      <c r="R28" s="23"/>
      <c r="S28" s="23"/>
      <c r="T28" s="20"/>
      <c r="U28" s="23"/>
      <c r="V28" s="23"/>
      <c r="W28" s="23"/>
    </row>
    <row r="29" spans="1:23" s="18" customFormat="1" ht="12.75">
      <c r="A29" s="27" t="s">
        <v>203</v>
      </c>
      <c r="C29" s="22"/>
      <c r="D29" s="20"/>
      <c r="F29" s="22"/>
      <c r="G29" s="20"/>
      <c r="H29" s="23"/>
      <c r="K29" s="27"/>
      <c r="M29" s="22"/>
      <c r="P29" s="23"/>
      <c r="Q29" s="20"/>
      <c r="R29" s="23"/>
      <c r="S29" s="23"/>
      <c r="T29" s="20"/>
      <c r="U29" s="23"/>
      <c r="V29" s="23"/>
      <c r="W29" s="23"/>
    </row>
    <row r="30" spans="1:23" s="18" customFormat="1" ht="12.75">
      <c r="A30" s="27" t="s">
        <v>213</v>
      </c>
      <c r="C30" s="22"/>
      <c r="D30" s="20"/>
      <c r="F30" s="22"/>
      <c r="G30" s="20"/>
      <c r="H30" s="23"/>
      <c r="K30" s="27"/>
      <c r="M30" s="22"/>
      <c r="P30" s="23"/>
      <c r="Q30" s="20"/>
      <c r="R30" s="23"/>
      <c r="S30" s="23"/>
      <c r="T30" s="20"/>
      <c r="U30" s="23"/>
      <c r="V30" s="23"/>
      <c r="W30" s="23"/>
    </row>
    <row r="31" spans="1:23" s="18" customFormat="1" ht="12.75">
      <c r="A31" s="27"/>
      <c r="C31" s="22"/>
      <c r="D31" s="20"/>
      <c r="F31" s="22"/>
      <c r="G31" s="20"/>
      <c r="H31" s="23"/>
      <c r="K31" s="27"/>
      <c r="M31" s="22"/>
      <c r="P31" s="23"/>
      <c r="Q31" s="20"/>
      <c r="R31" s="23"/>
      <c r="S31" s="23"/>
      <c r="T31" s="20"/>
      <c r="U31" s="23"/>
      <c r="V31" s="23"/>
      <c r="W31" s="23"/>
    </row>
    <row r="32" spans="1:23" s="18" customFormat="1" ht="12.75">
      <c r="A32" s="27"/>
      <c r="C32" s="22"/>
      <c r="D32" s="20"/>
      <c r="F32" s="22"/>
      <c r="G32" s="20"/>
      <c r="H32" s="23"/>
      <c r="K32" s="27"/>
      <c r="M32" s="22"/>
      <c r="P32" s="23"/>
      <c r="Q32" s="20"/>
      <c r="R32" s="23"/>
      <c r="S32" s="23"/>
      <c r="T32" s="20"/>
      <c r="U32" s="23"/>
      <c r="V32" s="23"/>
      <c r="W32" s="23"/>
    </row>
    <row r="33" spans="1:23" s="18" customFormat="1" ht="12.75">
      <c r="A33" s="27"/>
      <c r="C33" s="22"/>
      <c r="D33" s="20"/>
      <c r="F33" s="22"/>
      <c r="G33" s="20"/>
      <c r="H33" s="23"/>
      <c r="K33" s="27"/>
      <c r="M33" s="22"/>
      <c r="P33" s="23"/>
      <c r="Q33" s="20"/>
      <c r="R33" s="23"/>
      <c r="S33" s="23"/>
      <c r="T33" s="20"/>
      <c r="U33" s="23"/>
      <c r="V33" s="23"/>
      <c r="W33" s="23"/>
    </row>
    <row r="34" spans="1:23" s="18" customFormat="1" ht="12.75">
      <c r="A34" s="27"/>
      <c r="C34" s="22"/>
      <c r="D34" s="20"/>
      <c r="F34" s="22"/>
      <c r="G34" s="20"/>
      <c r="H34" s="23"/>
      <c r="K34" s="27"/>
      <c r="M34" s="22"/>
      <c r="P34" s="23"/>
      <c r="Q34" s="20"/>
      <c r="R34" s="23"/>
      <c r="S34" s="23"/>
      <c r="T34" s="20"/>
      <c r="U34" s="23"/>
      <c r="V34" s="23"/>
      <c r="W34" s="23"/>
    </row>
    <row r="35" spans="1:23" s="18" customFormat="1" ht="12.75">
      <c r="A35" s="27"/>
      <c r="C35" s="22"/>
      <c r="D35" s="20"/>
      <c r="F35" s="22"/>
      <c r="G35" s="20"/>
      <c r="H35" s="23"/>
      <c r="K35" s="27"/>
      <c r="M35" s="22"/>
      <c r="P35" s="23"/>
      <c r="Q35" s="20"/>
      <c r="R35" s="23"/>
      <c r="S35" s="23"/>
      <c r="T35" s="20"/>
      <c r="U35" s="23"/>
      <c r="V35" s="23"/>
      <c r="W35" s="23"/>
    </row>
    <row r="36" spans="1:23" s="18" customFormat="1" ht="12.75">
      <c r="A36" s="27"/>
      <c r="C36" s="22"/>
      <c r="D36" s="20"/>
      <c r="F36" s="22"/>
      <c r="G36" s="20"/>
      <c r="H36" s="23"/>
      <c r="K36" s="27"/>
      <c r="M36" s="22"/>
      <c r="P36" s="23"/>
      <c r="Q36" s="20"/>
      <c r="R36" s="23"/>
      <c r="S36" s="23"/>
      <c r="T36" s="20"/>
      <c r="U36" s="23"/>
      <c r="V36" s="23"/>
      <c r="W36" s="23"/>
    </row>
    <row r="37" spans="1:23" s="18" customFormat="1" ht="12.75">
      <c r="A37" s="27"/>
      <c r="C37" s="22"/>
      <c r="D37" s="20"/>
      <c r="F37" s="22"/>
      <c r="G37" s="20"/>
      <c r="H37" s="23"/>
      <c r="K37" s="27"/>
      <c r="M37" s="22"/>
      <c r="P37" s="23"/>
      <c r="Q37" s="20"/>
      <c r="R37" s="23"/>
      <c r="S37" s="23"/>
      <c r="T37" s="20"/>
      <c r="U37" s="23"/>
      <c r="V37" s="23"/>
      <c r="W37" s="23"/>
    </row>
    <row r="38" spans="1:23" s="18" customFormat="1" ht="12.75">
      <c r="A38" s="27"/>
      <c r="C38" s="22"/>
      <c r="D38" s="20"/>
      <c r="F38" s="22"/>
      <c r="G38" s="20"/>
      <c r="H38" s="23"/>
      <c r="K38" s="27"/>
      <c r="M38" s="22"/>
      <c r="P38" s="23"/>
      <c r="Q38" s="20"/>
      <c r="R38" s="23"/>
      <c r="S38" s="23"/>
      <c r="T38" s="20"/>
      <c r="U38" s="23"/>
      <c r="V38" s="23"/>
      <c r="W38" s="23"/>
    </row>
    <row r="39" spans="1:23" s="18" customFormat="1" ht="12.75">
      <c r="A39" s="27"/>
      <c r="C39" s="22"/>
      <c r="D39" s="20"/>
      <c r="F39" s="22"/>
      <c r="G39" s="20"/>
      <c r="H39" s="23"/>
      <c r="K39" s="27"/>
      <c r="M39" s="22"/>
      <c r="P39" s="23"/>
      <c r="Q39" s="20"/>
      <c r="R39" s="23"/>
      <c r="S39" s="23"/>
      <c r="T39" s="20"/>
      <c r="U39" s="23"/>
      <c r="V39" s="23"/>
      <c r="W39" s="23"/>
    </row>
    <row r="40" spans="1:23" s="18" customFormat="1" ht="12.75">
      <c r="A40" s="27"/>
      <c r="C40" s="22"/>
      <c r="D40" s="20"/>
      <c r="F40" s="22"/>
      <c r="G40" s="20"/>
      <c r="H40" s="23"/>
      <c r="K40" s="27"/>
      <c r="M40" s="22"/>
      <c r="P40" s="23"/>
      <c r="Q40" s="20"/>
      <c r="R40" s="23"/>
      <c r="S40" s="23"/>
      <c r="T40" s="20"/>
      <c r="U40" s="23"/>
      <c r="V40" s="23"/>
      <c r="W40" s="23"/>
    </row>
    <row r="41" spans="1:23" s="18" customFormat="1" ht="12.75">
      <c r="A41" s="27"/>
      <c r="C41" s="22"/>
      <c r="D41" s="20"/>
      <c r="F41" s="22"/>
      <c r="G41" s="20"/>
      <c r="H41" s="23"/>
      <c r="K41" s="27"/>
      <c r="M41" s="22"/>
      <c r="P41" s="23"/>
      <c r="Q41" s="20"/>
      <c r="R41" s="23"/>
      <c r="S41" s="23"/>
      <c r="T41" s="20"/>
      <c r="U41" s="23"/>
      <c r="V41" s="23"/>
      <c r="W41" s="23"/>
    </row>
    <row r="42" spans="1:23" s="18" customFormat="1" ht="12.75">
      <c r="A42" s="27"/>
      <c r="C42" s="22"/>
      <c r="D42" s="20"/>
      <c r="F42" s="22"/>
      <c r="G42" s="20"/>
      <c r="H42" s="23"/>
      <c r="K42" s="27"/>
      <c r="M42" s="22"/>
      <c r="P42" s="23"/>
      <c r="Q42" s="20"/>
      <c r="R42" s="23"/>
      <c r="S42" s="23"/>
      <c r="T42" s="20"/>
      <c r="U42" s="23"/>
      <c r="V42" s="23"/>
      <c r="W42" s="23"/>
    </row>
    <row r="43" spans="1:23" s="18" customFormat="1" ht="12.75">
      <c r="A43" s="27"/>
      <c r="C43" s="22"/>
      <c r="D43" s="20"/>
      <c r="F43" s="22"/>
      <c r="G43" s="20"/>
      <c r="H43" s="23"/>
      <c r="K43" s="27"/>
      <c r="M43" s="22"/>
      <c r="P43" s="23"/>
      <c r="Q43" s="20"/>
      <c r="R43" s="23"/>
      <c r="S43" s="23"/>
      <c r="T43" s="20"/>
      <c r="U43" s="23"/>
      <c r="V43" s="23"/>
      <c r="W43" s="23"/>
    </row>
    <row r="44" spans="1:23" s="18" customFormat="1" ht="12.75">
      <c r="A44" s="27"/>
      <c r="C44" s="22"/>
      <c r="D44" s="20"/>
      <c r="F44" s="22"/>
      <c r="G44" s="20"/>
      <c r="H44" s="23"/>
      <c r="K44" s="27"/>
      <c r="M44" s="22"/>
      <c r="P44" s="23"/>
      <c r="Q44" s="20"/>
      <c r="R44" s="23"/>
      <c r="S44" s="23"/>
      <c r="T44" s="20"/>
      <c r="U44" s="23"/>
      <c r="V44" s="23"/>
      <c r="W44" s="23"/>
    </row>
    <row r="45" spans="1:23" s="18" customFormat="1" ht="12.75">
      <c r="A45" s="27"/>
      <c r="C45" s="22"/>
      <c r="D45" s="20"/>
      <c r="F45" s="22"/>
      <c r="G45" s="20"/>
      <c r="H45" s="23"/>
      <c r="K45" s="27"/>
      <c r="M45" s="22"/>
      <c r="P45" s="23"/>
      <c r="Q45" s="20"/>
      <c r="R45" s="23"/>
      <c r="S45" s="23"/>
      <c r="T45" s="20"/>
      <c r="U45" s="23"/>
      <c r="V45" s="23"/>
      <c r="W45" s="23"/>
    </row>
    <row r="46" spans="1:23" s="18" customFormat="1" ht="12.75">
      <c r="A46" s="27"/>
      <c r="C46" s="22"/>
      <c r="D46" s="20"/>
      <c r="F46" s="22"/>
      <c r="G46" s="20"/>
      <c r="H46" s="23"/>
      <c r="K46" s="27"/>
      <c r="M46" s="22"/>
      <c r="P46" s="23"/>
      <c r="Q46" s="20"/>
      <c r="R46" s="23"/>
      <c r="S46" s="23"/>
      <c r="T46" s="20"/>
      <c r="U46" s="23"/>
      <c r="V46" s="23"/>
      <c r="W46" s="23"/>
    </row>
    <row r="47" spans="1:23" s="18" customFormat="1" ht="12.75">
      <c r="A47" s="27"/>
      <c r="C47" s="22"/>
      <c r="D47" s="20"/>
      <c r="F47" s="22"/>
      <c r="G47" s="20"/>
      <c r="H47" s="23"/>
      <c r="K47" s="27"/>
      <c r="M47" s="22"/>
      <c r="P47" s="23"/>
      <c r="Q47" s="20"/>
      <c r="R47" s="23"/>
      <c r="S47" s="23"/>
      <c r="T47" s="20"/>
      <c r="U47" s="23"/>
      <c r="V47" s="23"/>
      <c r="W47" s="23"/>
    </row>
    <row r="48" spans="1:23" s="18" customFormat="1" ht="12.75">
      <c r="A48" s="27"/>
      <c r="C48" s="22"/>
      <c r="D48" s="20"/>
      <c r="F48" s="22"/>
      <c r="G48" s="20"/>
      <c r="H48" s="23"/>
      <c r="K48" s="27"/>
      <c r="M48" s="22"/>
      <c r="P48" s="23"/>
      <c r="Q48" s="20"/>
      <c r="R48" s="23"/>
      <c r="S48" s="23"/>
      <c r="T48" s="20"/>
      <c r="U48" s="23"/>
      <c r="V48" s="23"/>
      <c r="W48" s="23"/>
    </row>
    <row r="49" spans="1:23" s="18" customFormat="1" ht="12.75">
      <c r="A49" s="27"/>
      <c r="C49" s="22"/>
      <c r="D49" s="20"/>
      <c r="F49" s="22"/>
      <c r="G49" s="20"/>
      <c r="H49" s="23"/>
      <c r="K49" s="27"/>
      <c r="M49" s="22"/>
      <c r="P49" s="23"/>
      <c r="Q49" s="20"/>
      <c r="R49" s="23"/>
      <c r="S49" s="23"/>
      <c r="T49" s="20"/>
      <c r="U49" s="23"/>
      <c r="V49" s="23"/>
      <c r="W49" s="23"/>
    </row>
    <row r="50" spans="1:23" s="18" customFormat="1" ht="12.75">
      <c r="A50" s="27"/>
      <c r="C50" s="22"/>
      <c r="D50" s="20"/>
      <c r="F50" s="22"/>
      <c r="G50" s="20"/>
      <c r="H50" s="23"/>
      <c r="K50" s="27"/>
      <c r="M50" s="22"/>
      <c r="P50" s="23"/>
      <c r="Q50" s="20"/>
      <c r="R50" s="23"/>
      <c r="S50" s="23"/>
      <c r="T50" s="20"/>
      <c r="U50" s="23"/>
      <c r="V50" s="23"/>
      <c r="W50" s="23"/>
    </row>
    <row r="51" spans="1:23" s="18" customFormat="1" ht="12.75">
      <c r="A51" s="27"/>
      <c r="C51" s="22"/>
      <c r="D51" s="20"/>
      <c r="F51" s="22"/>
      <c r="G51" s="20"/>
      <c r="H51" s="23"/>
      <c r="K51" s="27"/>
      <c r="M51" s="22"/>
      <c r="P51" s="23"/>
      <c r="Q51" s="20"/>
      <c r="R51" s="23"/>
      <c r="S51" s="23"/>
      <c r="T51" s="20"/>
      <c r="U51" s="23"/>
      <c r="V51" s="23"/>
      <c r="W51" s="23"/>
    </row>
    <row r="52" spans="1:23" s="18" customFormat="1" ht="12.75">
      <c r="A52" s="27"/>
      <c r="C52" s="22"/>
      <c r="D52" s="20"/>
      <c r="F52" s="22"/>
      <c r="G52" s="20"/>
      <c r="H52" s="23"/>
      <c r="K52" s="27"/>
      <c r="M52" s="22"/>
      <c r="P52" s="23"/>
      <c r="Q52" s="20"/>
      <c r="R52" s="23"/>
      <c r="S52" s="23"/>
      <c r="T52" s="20"/>
      <c r="U52" s="23"/>
      <c r="V52" s="23"/>
      <c r="W52" s="23"/>
    </row>
    <row r="54" spans="1:23" s="18" customFormat="1" ht="12.75">
      <c r="A54" s="27"/>
      <c r="C54" s="22"/>
      <c r="D54" s="20"/>
      <c r="F54" s="22"/>
      <c r="G54" s="20"/>
      <c r="H54" s="23"/>
      <c r="K54" s="27"/>
      <c r="M54" s="22"/>
      <c r="P54" s="23"/>
      <c r="Q54" s="20"/>
      <c r="R54" s="23"/>
      <c r="S54" s="23"/>
      <c r="T54" s="20"/>
      <c r="U54" s="23"/>
      <c r="V54" s="23"/>
      <c r="W54" s="23"/>
    </row>
    <row r="55" spans="1:23" s="18" customFormat="1" ht="12.75">
      <c r="A55" s="27"/>
      <c r="C55" s="22"/>
      <c r="D55" s="20"/>
      <c r="F55" s="22"/>
      <c r="G55" s="20"/>
      <c r="H55" s="23"/>
      <c r="K55" s="27"/>
      <c r="M55" s="22"/>
      <c r="P55" s="23"/>
      <c r="Q55" s="20"/>
      <c r="R55" s="23"/>
      <c r="S55" s="23"/>
      <c r="T55" s="20"/>
      <c r="U55" s="23"/>
      <c r="V55" s="23"/>
      <c r="W55" s="23"/>
    </row>
    <row r="56" spans="1:23" s="18" customFormat="1" ht="12.75">
      <c r="A56" s="27"/>
      <c r="C56" s="22"/>
      <c r="D56" s="20"/>
      <c r="F56" s="22"/>
      <c r="G56" s="20"/>
      <c r="H56" s="23"/>
      <c r="K56" s="27"/>
      <c r="M56" s="22"/>
      <c r="P56" s="23"/>
      <c r="Q56" s="20"/>
      <c r="R56" s="23"/>
      <c r="S56" s="23"/>
      <c r="T56" s="20"/>
      <c r="U56" s="23"/>
      <c r="V56" s="23"/>
      <c r="W56" s="23"/>
    </row>
    <row r="57" spans="1:23" s="18" customFormat="1" ht="12.75">
      <c r="A57" s="27"/>
      <c r="C57" s="22"/>
      <c r="D57" s="20"/>
      <c r="F57" s="22"/>
      <c r="G57" s="20"/>
      <c r="H57" s="23"/>
      <c r="K57" s="27"/>
      <c r="M57" s="22"/>
      <c r="P57" s="23"/>
      <c r="Q57" s="20"/>
      <c r="R57" s="23"/>
      <c r="S57" s="23"/>
      <c r="T57" s="20"/>
      <c r="U57" s="23"/>
      <c r="V57" s="23"/>
      <c r="W57" s="23"/>
    </row>
    <row r="58" spans="1:23" s="18" customFormat="1" ht="12.75">
      <c r="A58" s="27"/>
      <c r="C58" s="22"/>
      <c r="D58" s="20"/>
      <c r="F58" s="22"/>
      <c r="G58" s="20"/>
      <c r="H58" s="23"/>
      <c r="K58" s="27"/>
      <c r="M58" s="22"/>
      <c r="P58" s="23"/>
      <c r="Q58" s="20"/>
      <c r="R58" s="23"/>
      <c r="S58" s="23"/>
      <c r="T58" s="20"/>
      <c r="U58" s="23"/>
      <c r="V58" s="23"/>
      <c r="W58" s="23"/>
    </row>
    <row r="59" spans="1:23" s="18" customFormat="1" ht="12.75">
      <c r="A59" s="27"/>
      <c r="C59" s="22"/>
      <c r="D59" s="20"/>
      <c r="F59" s="22"/>
      <c r="G59" s="20"/>
      <c r="H59" s="23"/>
      <c r="K59" s="27"/>
      <c r="M59" s="22"/>
      <c r="P59" s="23"/>
      <c r="Q59" s="20"/>
      <c r="R59" s="23"/>
      <c r="S59" s="23"/>
      <c r="T59" s="20"/>
      <c r="U59" s="23"/>
      <c r="V59" s="23"/>
      <c r="W59" s="23"/>
    </row>
    <row r="60" spans="1:23" s="18" customFormat="1" ht="12.75">
      <c r="A60" s="27"/>
      <c r="C60" s="22"/>
      <c r="D60" s="20"/>
      <c r="F60" s="22"/>
      <c r="G60" s="20"/>
      <c r="H60" s="23"/>
      <c r="K60" s="27"/>
      <c r="M60" s="22"/>
      <c r="P60" s="23"/>
      <c r="Q60" s="20"/>
      <c r="R60" s="23"/>
      <c r="S60" s="23"/>
      <c r="T60" s="20"/>
      <c r="U60" s="23"/>
      <c r="V60" s="23"/>
      <c r="W60" s="23"/>
    </row>
    <row r="61" spans="1:23" s="18" customFormat="1" ht="12.75">
      <c r="A61" s="27"/>
      <c r="C61" s="22"/>
      <c r="D61" s="20"/>
      <c r="F61" s="22"/>
      <c r="G61" s="20"/>
      <c r="H61" s="23"/>
      <c r="K61" s="27"/>
      <c r="M61" s="22"/>
      <c r="P61" s="23"/>
      <c r="Q61" s="20"/>
      <c r="R61" s="23"/>
      <c r="S61" s="23"/>
      <c r="T61" s="20"/>
      <c r="U61" s="23"/>
      <c r="V61" s="23"/>
      <c r="W61" s="23"/>
    </row>
    <row r="62" spans="1:23" s="18" customFormat="1" ht="12.75">
      <c r="A62" s="27"/>
      <c r="C62" s="22"/>
      <c r="D62" s="20"/>
      <c r="F62" s="22"/>
      <c r="G62" s="20"/>
      <c r="H62" s="23"/>
      <c r="K62" s="27"/>
      <c r="M62" s="22"/>
      <c r="P62" s="23"/>
      <c r="Q62" s="20"/>
      <c r="R62" s="23"/>
      <c r="S62" s="23"/>
      <c r="T62" s="20"/>
      <c r="U62" s="23"/>
      <c r="V62" s="23"/>
      <c r="W62" s="23"/>
    </row>
    <row r="63" spans="1:23" s="18" customFormat="1" ht="12.75">
      <c r="A63" s="27"/>
      <c r="C63" s="22"/>
      <c r="D63" s="20"/>
      <c r="F63" s="22"/>
      <c r="G63" s="20"/>
      <c r="H63" s="23"/>
      <c r="K63" s="27"/>
      <c r="M63" s="22"/>
      <c r="P63" s="23"/>
      <c r="Q63" s="20"/>
      <c r="R63" s="23"/>
      <c r="S63" s="23"/>
      <c r="T63" s="20"/>
      <c r="U63" s="23"/>
      <c r="V63" s="23"/>
      <c r="W63" s="23"/>
    </row>
    <row r="64" spans="1:23" s="18" customFormat="1" ht="12.75">
      <c r="A64" s="27"/>
      <c r="C64" s="22"/>
      <c r="D64" s="20"/>
      <c r="F64" s="22"/>
      <c r="G64" s="20"/>
      <c r="H64" s="23"/>
      <c r="K64" s="27"/>
      <c r="M64" s="22"/>
      <c r="P64" s="23"/>
      <c r="Q64" s="20"/>
      <c r="R64" s="23"/>
      <c r="S64" s="23"/>
      <c r="T64" s="20"/>
      <c r="U64" s="23"/>
      <c r="V64" s="23"/>
      <c r="W64" s="23"/>
    </row>
    <row r="65" spans="1:23" s="18" customFormat="1" ht="12.75">
      <c r="A65" s="27"/>
      <c r="C65" s="22"/>
      <c r="D65" s="20"/>
      <c r="F65" s="22"/>
      <c r="G65" s="20"/>
      <c r="H65" s="23"/>
      <c r="K65" s="27"/>
      <c r="M65" s="22"/>
      <c r="P65" s="23"/>
      <c r="Q65" s="20"/>
      <c r="R65" s="23"/>
      <c r="S65" s="23"/>
      <c r="T65" s="20"/>
      <c r="U65" s="23"/>
      <c r="V65" s="23"/>
      <c r="W65" s="23"/>
    </row>
    <row r="66" spans="1:23" s="18" customFormat="1" ht="12.75">
      <c r="A66" s="27"/>
      <c r="C66" s="22"/>
      <c r="D66" s="20"/>
      <c r="F66" s="22"/>
      <c r="G66" s="20"/>
      <c r="H66" s="23"/>
      <c r="K66" s="27"/>
      <c r="M66" s="22"/>
      <c r="P66" s="23"/>
      <c r="Q66" s="20"/>
      <c r="R66" s="23"/>
      <c r="S66" s="23"/>
      <c r="T66" s="20"/>
      <c r="U66" s="23"/>
      <c r="V66" s="23"/>
      <c r="W66" s="23"/>
    </row>
    <row r="67" spans="1:23" s="18" customFormat="1" ht="12.75">
      <c r="A67" s="27"/>
      <c r="C67" s="22"/>
      <c r="D67" s="20"/>
      <c r="F67" s="22"/>
      <c r="G67" s="20"/>
      <c r="H67" s="23"/>
      <c r="K67" s="27"/>
      <c r="M67" s="22"/>
      <c r="P67" s="23"/>
      <c r="Q67" s="20"/>
      <c r="R67" s="23"/>
      <c r="S67" s="23"/>
      <c r="T67" s="20"/>
      <c r="U67" s="23"/>
      <c r="V67" s="23"/>
      <c r="W67" s="23"/>
    </row>
    <row r="68" spans="1:23" s="18" customFormat="1" ht="12.75">
      <c r="A68" s="27"/>
      <c r="C68" s="22"/>
      <c r="D68" s="20"/>
      <c r="F68" s="22"/>
      <c r="G68" s="20"/>
      <c r="H68" s="23"/>
      <c r="K68" s="27"/>
      <c r="M68" s="22"/>
      <c r="P68" s="23"/>
      <c r="Q68" s="20"/>
      <c r="R68" s="23"/>
      <c r="S68" s="23"/>
      <c r="T68" s="20"/>
      <c r="U68" s="23"/>
      <c r="V68" s="23"/>
      <c r="W68" s="23"/>
    </row>
    <row r="69" spans="1:23" s="18" customFormat="1" ht="12.75">
      <c r="A69" s="27"/>
      <c r="C69" s="22"/>
      <c r="D69" s="20"/>
      <c r="F69" s="22"/>
      <c r="G69" s="20"/>
      <c r="H69" s="23"/>
      <c r="K69" s="27"/>
      <c r="M69" s="22"/>
      <c r="P69" s="23"/>
      <c r="Q69" s="20"/>
      <c r="R69" s="23"/>
      <c r="S69" s="23"/>
      <c r="T69" s="20"/>
      <c r="U69" s="23"/>
      <c r="V69" s="23"/>
      <c r="W69" s="23"/>
    </row>
    <row r="70" spans="1:23" s="18" customFormat="1" ht="12.75">
      <c r="A70" s="27"/>
      <c r="C70" s="22"/>
      <c r="D70" s="20"/>
      <c r="F70" s="22"/>
      <c r="G70" s="20"/>
      <c r="H70" s="23"/>
      <c r="K70" s="27"/>
      <c r="M70" s="22"/>
      <c r="P70" s="23"/>
      <c r="Q70" s="20"/>
      <c r="R70" s="23"/>
      <c r="S70" s="23"/>
      <c r="T70" s="20"/>
      <c r="U70" s="23"/>
      <c r="V70" s="23"/>
      <c r="W70" s="23"/>
    </row>
    <row r="71" spans="1:23" s="18" customFormat="1" ht="12.75">
      <c r="A71" s="27"/>
      <c r="C71" s="22"/>
      <c r="D71" s="20"/>
      <c r="F71" s="22"/>
      <c r="G71" s="20"/>
      <c r="H71" s="23"/>
      <c r="K71" s="27"/>
      <c r="M71" s="22"/>
      <c r="P71" s="23"/>
      <c r="Q71" s="20"/>
      <c r="R71" s="23"/>
      <c r="S71" s="23"/>
      <c r="T71" s="20"/>
      <c r="U71" s="23"/>
      <c r="V71" s="23"/>
      <c r="W71" s="23"/>
    </row>
    <row r="72" spans="1:23" s="18" customFormat="1" ht="12.75">
      <c r="A72" s="27"/>
      <c r="C72" s="22"/>
      <c r="D72" s="20"/>
      <c r="F72" s="22"/>
      <c r="G72" s="20"/>
      <c r="H72" s="23"/>
      <c r="K72" s="27"/>
      <c r="M72" s="22"/>
      <c r="P72" s="23"/>
      <c r="Q72" s="20"/>
      <c r="R72" s="23"/>
      <c r="S72" s="23"/>
      <c r="T72" s="20"/>
      <c r="U72" s="23"/>
      <c r="V72" s="23"/>
      <c r="W72" s="23"/>
    </row>
    <row r="73" spans="1:23" s="18" customFormat="1" ht="12.75">
      <c r="A73" s="27"/>
      <c r="C73" s="22"/>
      <c r="D73" s="20"/>
      <c r="F73" s="22"/>
      <c r="G73" s="20"/>
      <c r="H73" s="23"/>
      <c r="K73" s="27"/>
      <c r="M73" s="22"/>
      <c r="P73" s="23"/>
      <c r="Q73" s="20"/>
      <c r="R73" s="23"/>
      <c r="S73" s="23"/>
      <c r="T73" s="20"/>
      <c r="U73" s="23"/>
      <c r="V73" s="23"/>
      <c r="W73" s="23"/>
    </row>
    <row r="74" spans="1:23" s="18" customFormat="1" ht="12.75">
      <c r="A74" s="27"/>
      <c r="C74" s="22"/>
      <c r="D74" s="20"/>
      <c r="F74" s="22"/>
      <c r="G74" s="20"/>
      <c r="H74" s="23"/>
      <c r="K74" s="27"/>
      <c r="M74" s="22"/>
      <c r="P74" s="23"/>
      <c r="Q74" s="20"/>
      <c r="R74" s="23"/>
      <c r="S74" s="23"/>
      <c r="T74" s="20"/>
      <c r="U74" s="23"/>
      <c r="V74" s="23"/>
      <c r="W74" s="23"/>
    </row>
    <row r="75" spans="1:23" s="18" customFormat="1" ht="12.75">
      <c r="A75" s="27"/>
      <c r="C75" s="22"/>
      <c r="D75" s="20"/>
      <c r="F75" s="22"/>
      <c r="G75" s="20"/>
      <c r="H75" s="23"/>
      <c r="K75" s="27"/>
      <c r="M75" s="22"/>
      <c r="P75" s="23"/>
      <c r="Q75" s="20"/>
      <c r="R75" s="23"/>
      <c r="S75" s="23"/>
      <c r="T75" s="20"/>
      <c r="U75" s="23"/>
      <c r="V75" s="23"/>
      <c r="W75" s="23"/>
    </row>
    <row r="76" spans="1:23" s="18" customFormat="1" ht="12.75">
      <c r="A76" s="27"/>
      <c r="C76" s="22"/>
      <c r="D76" s="20"/>
      <c r="F76" s="22"/>
      <c r="G76" s="20"/>
      <c r="H76" s="23"/>
      <c r="K76" s="27"/>
      <c r="M76" s="22"/>
      <c r="P76" s="23"/>
      <c r="Q76" s="20"/>
      <c r="R76" s="23"/>
      <c r="S76" s="23"/>
      <c r="T76" s="20"/>
      <c r="U76" s="23"/>
      <c r="V76" s="23"/>
      <c r="W76" s="23"/>
    </row>
    <row r="77" spans="1:23" s="18" customFormat="1" ht="12.75">
      <c r="A77" s="27"/>
      <c r="C77" s="22"/>
      <c r="D77" s="20"/>
      <c r="F77" s="22"/>
      <c r="G77" s="20"/>
      <c r="H77" s="23"/>
      <c r="K77" s="27"/>
      <c r="M77" s="22"/>
      <c r="P77" s="23"/>
      <c r="Q77" s="20"/>
      <c r="R77" s="23"/>
      <c r="S77" s="23"/>
      <c r="T77" s="20"/>
      <c r="U77" s="23"/>
      <c r="V77" s="23"/>
      <c r="W77" s="23"/>
    </row>
  </sheetData>
  <sheetProtection/>
  <hyperlinks>
    <hyperlink ref="I13" r:id="rId1" display="Boxscore"/>
    <hyperlink ref="I14" r:id="rId2" display="Boxscore"/>
    <hyperlink ref="I12" r:id="rId3" display="Boxscore"/>
    <hyperlink ref="I18" r:id="rId4" display="Boxscore"/>
    <hyperlink ref="I20" r:id="rId5" display="Boxscore"/>
    <hyperlink ref="I17" r:id="rId6" display="Boxscore"/>
    <hyperlink ref="I19" r:id="rId7" display="Boxscore"/>
    <hyperlink ref="S12" r:id="rId8" display="Boxscore"/>
    <hyperlink ref="S11" r:id="rId9" display="Boxscore"/>
    <hyperlink ref="S16" r:id="rId10" display="Boxscore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12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9.57421875" style="3" customWidth="1"/>
    <col min="2" max="2" width="27.00390625" style="0" customWidth="1"/>
    <col min="3" max="4" width="6.8515625" style="0" customWidth="1"/>
    <col min="5" max="5" width="5.00390625" style="3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5.57421875" style="0" bestFit="1" customWidth="1"/>
    <col min="10" max="12" width="5.8515625" style="0" customWidth="1"/>
    <col min="14" max="30" width="5.8515625" style="0" customWidth="1"/>
  </cols>
  <sheetData>
    <row r="2" spans="2:8" ht="20.25">
      <c r="B2" s="29" t="s">
        <v>14</v>
      </c>
      <c r="C2" s="29"/>
      <c r="D2" s="29"/>
      <c r="E2" s="29"/>
      <c r="F2" s="29"/>
      <c r="H2" s="2"/>
    </row>
    <row r="3" spans="3:8" ht="12.75">
      <c r="C3" s="3"/>
      <c r="G3" s="9"/>
      <c r="H3" s="9"/>
    </row>
    <row r="4" spans="3:8" ht="12.75">
      <c r="C4" s="3"/>
      <c r="G4" s="9"/>
      <c r="H4" s="9"/>
    </row>
    <row r="5" spans="2:6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ht="12.75">
      <c r="B6" s="15"/>
    </row>
    <row r="7" spans="1:6" ht="12.75">
      <c r="A7" s="3">
        <v>1</v>
      </c>
      <c r="B7" s="15" t="s">
        <v>130</v>
      </c>
      <c r="C7" s="3">
        <v>14</v>
      </c>
      <c r="D7" s="3">
        <v>2</v>
      </c>
      <c r="F7" s="7">
        <f aca="true" t="shared" si="0" ref="F7:F30">IF(C7+D7=0,"",(C7+E7/2)/(D7+C7+E7)*100)</f>
        <v>87.5</v>
      </c>
    </row>
    <row r="8" spans="1:6" ht="12.75">
      <c r="A8" s="3">
        <v>2</v>
      </c>
      <c r="B8" s="15" t="s">
        <v>142</v>
      </c>
      <c r="C8" s="3">
        <v>13</v>
      </c>
      <c r="D8" s="3">
        <v>3</v>
      </c>
      <c r="F8" s="7">
        <f t="shared" si="0"/>
        <v>81.25</v>
      </c>
    </row>
    <row r="9" spans="1:6" ht="12.75">
      <c r="A9" s="14">
        <v>3</v>
      </c>
      <c r="B9" s="15" t="s">
        <v>155</v>
      </c>
      <c r="C9" s="3">
        <v>12</v>
      </c>
      <c r="D9" s="3">
        <v>4</v>
      </c>
      <c r="F9" s="7">
        <f t="shared" si="0"/>
        <v>75</v>
      </c>
    </row>
    <row r="10" spans="1:6" ht="12.75">
      <c r="A10" s="14">
        <v>4</v>
      </c>
      <c r="B10" s="15" t="s">
        <v>156</v>
      </c>
      <c r="C10" s="3">
        <v>12</v>
      </c>
      <c r="D10" s="3">
        <v>4</v>
      </c>
      <c r="F10" s="7">
        <f t="shared" si="0"/>
        <v>75</v>
      </c>
    </row>
    <row r="11" spans="1:6" ht="12.75">
      <c r="A11" s="3">
        <v>5</v>
      </c>
      <c r="B11" s="15" t="s">
        <v>150</v>
      </c>
      <c r="C11" s="3">
        <v>11</v>
      </c>
      <c r="D11" s="3">
        <v>5</v>
      </c>
      <c r="F11" s="7">
        <f t="shared" si="0"/>
        <v>68.75</v>
      </c>
    </row>
    <row r="12" spans="1:6" ht="12.75">
      <c r="A12" s="3">
        <v>6</v>
      </c>
      <c r="B12" s="15" t="s">
        <v>148</v>
      </c>
      <c r="C12" s="3">
        <v>11</v>
      </c>
      <c r="D12" s="3">
        <v>5</v>
      </c>
      <c r="F12" s="7">
        <f t="shared" si="0"/>
        <v>68.75</v>
      </c>
    </row>
    <row r="13" spans="1:6" ht="12.75">
      <c r="A13" s="3">
        <v>7</v>
      </c>
      <c r="B13" s="15" t="s">
        <v>139</v>
      </c>
      <c r="C13" s="3">
        <v>11</v>
      </c>
      <c r="D13" s="3">
        <v>5</v>
      </c>
      <c r="F13" s="7">
        <f t="shared" si="0"/>
        <v>68.75</v>
      </c>
    </row>
    <row r="14" spans="1:6" ht="12.75">
      <c r="A14" s="3">
        <v>8</v>
      </c>
      <c r="B14" s="15" t="s">
        <v>145</v>
      </c>
      <c r="C14" s="3">
        <v>11</v>
      </c>
      <c r="D14" s="3">
        <v>5</v>
      </c>
      <c r="F14" s="7">
        <f t="shared" si="0"/>
        <v>68.75</v>
      </c>
    </row>
    <row r="15" spans="1:6" ht="12.75">
      <c r="A15" s="3">
        <v>9</v>
      </c>
      <c r="B15" s="15" t="s">
        <v>167</v>
      </c>
      <c r="C15" s="3">
        <v>10</v>
      </c>
      <c r="D15" s="3">
        <v>6</v>
      </c>
      <c r="F15" s="7">
        <f t="shared" si="0"/>
        <v>62.5</v>
      </c>
    </row>
    <row r="16" spans="1:6" ht="12.75">
      <c r="A16" s="14">
        <v>10</v>
      </c>
      <c r="B16" s="15" t="s">
        <v>144</v>
      </c>
      <c r="C16" s="3">
        <v>10</v>
      </c>
      <c r="D16" s="3">
        <v>6</v>
      </c>
      <c r="F16" s="7">
        <f t="shared" si="0"/>
        <v>62.5</v>
      </c>
    </row>
    <row r="17" spans="1:6" ht="12.75">
      <c r="A17" s="3">
        <v>11</v>
      </c>
      <c r="B17" s="15" t="s">
        <v>195</v>
      </c>
      <c r="C17" s="3">
        <v>9</v>
      </c>
      <c r="D17" s="3">
        <v>7</v>
      </c>
      <c r="F17" s="7">
        <f t="shared" si="0"/>
        <v>56.25</v>
      </c>
    </row>
    <row r="18" spans="1:6" ht="12.75">
      <c r="A18" s="3">
        <v>12</v>
      </c>
      <c r="B18" s="15" t="s">
        <v>52</v>
      </c>
      <c r="C18" s="3">
        <v>9</v>
      </c>
      <c r="D18" s="3">
        <v>7</v>
      </c>
      <c r="F18" s="7">
        <f t="shared" si="0"/>
        <v>56.25</v>
      </c>
    </row>
    <row r="19" spans="1:6" ht="12.75">
      <c r="A19" s="14">
        <v>13</v>
      </c>
      <c r="B19" s="15" t="s">
        <v>31</v>
      </c>
      <c r="C19" s="3">
        <v>9</v>
      </c>
      <c r="D19" s="3">
        <v>7</v>
      </c>
      <c r="F19" s="7">
        <f t="shared" si="0"/>
        <v>56.25</v>
      </c>
    </row>
    <row r="20" spans="1:6" ht="12.75">
      <c r="A20" s="14">
        <v>14</v>
      </c>
      <c r="B20" s="15" t="s">
        <v>35</v>
      </c>
      <c r="C20" s="3">
        <v>7</v>
      </c>
      <c r="D20" s="3">
        <v>9</v>
      </c>
      <c r="F20" s="7">
        <f t="shared" si="0"/>
        <v>43.75</v>
      </c>
    </row>
    <row r="21" spans="1:6" ht="12.75">
      <c r="A21" s="16">
        <v>15</v>
      </c>
      <c r="B21" s="15" t="s">
        <v>34</v>
      </c>
      <c r="C21" s="3">
        <v>7</v>
      </c>
      <c r="D21" s="3">
        <v>9</v>
      </c>
      <c r="F21" s="7">
        <f t="shared" si="0"/>
        <v>43.75</v>
      </c>
    </row>
    <row r="22" spans="1:6" ht="12.75">
      <c r="A22" s="3">
        <v>16</v>
      </c>
      <c r="B22" s="15" t="s">
        <v>21</v>
      </c>
      <c r="C22" s="3">
        <v>6</v>
      </c>
      <c r="D22" s="3">
        <v>10</v>
      </c>
      <c r="F22" s="7">
        <f t="shared" si="0"/>
        <v>37.5</v>
      </c>
    </row>
    <row r="23" spans="1:6" ht="12.75">
      <c r="A23" s="3">
        <v>17</v>
      </c>
      <c r="B23" s="15" t="s">
        <v>43</v>
      </c>
      <c r="C23" s="3">
        <v>6</v>
      </c>
      <c r="D23" s="3">
        <v>10</v>
      </c>
      <c r="F23" s="7">
        <f t="shared" si="0"/>
        <v>37.5</v>
      </c>
    </row>
    <row r="24" spans="1:6" ht="12.75">
      <c r="A24" s="3">
        <v>18</v>
      </c>
      <c r="B24" s="15" t="s">
        <v>24</v>
      </c>
      <c r="C24" s="3">
        <v>6</v>
      </c>
      <c r="D24" s="3">
        <v>10</v>
      </c>
      <c r="F24" s="7">
        <f t="shared" si="0"/>
        <v>37.5</v>
      </c>
    </row>
    <row r="25" spans="1:6" ht="12.75">
      <c r="A25" s="3">
        <v>19</v>
      </c>
      <c r="B25" s="15" t="s">
        <v>22</v>
      </c>
      <c r="C25" s="3">
        <v>5</v>
      </c>
      <c r="D25" s="3">
        <v>11</v>
      </c>
      <c r="F25" s="7">
        <f t="shared" si="0"/>
        <v>31.25</v>
      </c>
    </row>
    <row r="26" spans="1:6" ht="12.75">
      <c r="A26" s="3">
        <v>20</v>
      </c>
      <c r="B26" s="15" t="s">
        <v>64</v>
      </c>
      <c r="C26" s="3">
        <v>5</v>
      </c>
      <c r="D26" s="3">
        <v>11</v>
      </c>
      <c r="F26" s="7">
        <f t="shared" si="0"/>
        <v>31.25</v>
      </c>
    </row>
    <row r="27" spans="1:6" ht="12.75">
      <c r="A27" s="3">
        <v>21</v>
      </c>
      <c r="B27" s="15" t="s">
        <v>39</v>
      </c>
      <c r="C27" s="3">
        <v>3</v>
      </c>
      <c r="D27" s="3">
        <v>13</v>
      </c>
      <c r="F27" s="7">
        <f t="shared" si="0"/>
        <v>18.75</v>
      </c>
    </row>
    <row r="28" spans="1:6" ht="12.75">
      <c r="A28" s="3">
        <v>22</v>
      </c>
      <c r="B28" s="15" t="s">
        <v>20</v>
      </c>
      <c r="C28" s="3">
        <v>2</v>
      </c>
      <c r="D28" s="3">
        <v>14</v>
      </c>
      <c r="F28" s="7">
        <f t="shared" si="0"/>
        <v>12.5</v>
      </c>
    </row>
    <row r="29" spans="1:6" ht="12.75">
      <c r="A29" s="3">
        <v>23</v>
      </c>
      <c r="B29" s="15" t="s">
        <v>30</v>
      </c>
      <c r="C29" s="3">
        <v>2</v>
      </c>
      <c r="D29" s="3">
        <v>14</v>
      </c>
      <c r="F29" s="7">
        <f t="shared" si="0"/>
        <v>12.5</v>
      </c>
    </row>
    <row r="30" spans="1:6" ht="12.75">
      <c r="A30" s="3">
        <v>24</v>
      </c>
      <c r="B30" s="15" t="s">
        <v>41</v>
      </c>
      <c r="C30" s="3">
        <v>1</v>
      </c>
      <c r="D30" s="3">
        <v>15</v>
      </c>
      <c r="F30" s="7">
        <f t="shared" si="0"/>
        <v>6.25</v>
      </c>
    </row>
    <row r="31" spans="2:6" ht="12.75">
      <c r="B31" s="15"/>
      <c r="C31" s="3"/>
      <c r="D31" s="3"/>
      <c r="F31" s="7"/>
    </row>
    <row r="32" spans="2:6" ht="12.75">
      <c r="B32" s="15"/>
      <c r="C32" s="3">
        <f>SUM(C7:C30)</f>
        <v>192</v>
      </c>
      <c r="D32" s="3">
        <f>SUM(D7:D30)</f>
        <v>192</v>
      </c>
      <c r="E32" s="3">
        <f>SUM(E7:E30)</f>
        <v>0</v>
      </c>
      <c r="F32" s="7"/>
    </row>
    <row r="33" spans="2:6" ht="12.75">
      <c r="B33" s="15"/>
      <c r="C33" s="3"/>
      <c r="D33" s="3"/>
      <c r="F33" s="7"/>
    </row>
    <row r="34" spans="2:6" ht="12.75">
      <c r="B34" s="15"/>
      <c r="C34" s="3"/>
      <c r="D34" s="3"/>
      <c r="F34" s="7"/>
    </row>
    <row r="35" spans="1:19" ht="12.75">
      <c r="A35" s="1" t="s">
        <v>126</v>
      </c>
      <c r="B35" s="15"/>
      <c r="C35" s="3"/>
      <c r="D35" s="3"/>
      <c r="F35" s="7"/>
      <c r="O35" t="s">
        <v>28</v>
      </c>
      <c r="S35" t="s">
        <v>58</v>
      </c>
    </row>
    <row r="36" spans="1:20" ht="12.75">
      <c r="A36" s="1" t="s">
        <v>127</v>
      </c>
      <c r="B36" s="15"/>
      <c r="C36" s="3"/>
      <c r="D36" s="3"/>
      <c r="F36" s="7"/>
      <c r="O36" t="s">
        <v>171</v>
      </c>
      <c r="P36" t="s">
        <v>172</v>
      </c>
      <c r="S36" t="s">
        <v>171</v>
      </c>
      <c r="T36" t="s">
        <v>172</v>
      </c>
    </row>
    <row r="37" spans="1:20" ht="12.75">
      <c r="A37" s="1"/>
      <c r="B37" s="15"/>
      <c r="C37" s="3"/>
      <c r="D37" s="3"/>
      <c r="F37" s="7"/>
      <c r="N37" t="s">
        <v>68</v>
      </c>
      <c r="O37">
        <v>12</v>
      </c>
      <c r="P37">
        <v>4</v>
      </c>
      <c r="R37" t="s">
        <v>65</v>
      </c>
      <c r="S37">
        <v>5</v>
      </c>
      <c r="T37">
        <v>11</v>
      </c>
    </row>
    <row r="38" spans="1:20" ht="12.75">
      <c r="A38" s="11" t="s">
        <v>13</v>
      </c>
      <c r="B38" s="11"/>
      <c r="N38" t="s">
        <v>42</v>
      </c>
      <c r="O38">
        <v>6</v>
      </c>
      <c r="P38">
        <v>10</v>
      </c>
      <c r="R38" t="s">
        <v>38</v>
      </c>
      <c r="S38">
        <v>3</v>
      </c>
      <c r="T38">
        <v>13</v>
      </c>
    </row>
    <row r="39" spans="14:20" ht="12.75">
      <c r="N39" s="15" t="s">
        <v>29</v>
      </c>
      <c r="O39" s="15">
        <v>2</v>
      </c>
      <c r="P39">
        <v>14</v>
      </c>
      <c r="R39" t="s">
        <v>57</v>
      </c>
      <c r="S39">
        <v>10</v>
      </c>
      <c r="T39">
        <v>6</v>
      </c>
    </row>
    <row r="40" spans="1:20" ht="12.75">
      <c r="A40" s="1"/>
      <c r="N40" s="15" t="s">
        <v>23</v>
      </c>
      <c r="O40" s="15">
        <v>6</v>
      </c>
      <c r="P40">
        <v>10</v>
      </c>
      <c r="R40" t="s">
        <v>45</v>
      </c>
      <c r="S40">
        <v>10</v>
      </c>
      <c r="T40">
        <v>6</v>
      </c>
    </row>
    <row r="41" spans="1:20" ht="12.75">
      <c r="A41" t="s">
        <v>7</v>
      </c>
      <c r="N41" s="15" t="s">
        <v>12</v>
      </c>
      <c r="O41" s="15">
        <v>14</v>
      </c>
      <c r="P41">
        <v>2</v>
      </c>
      <c r="R41" t="s">
        <v>11</v>
      </c>
      <c r="S41">
        <v>13</v>
      </c>
      <c r="T41">
        <v>3</v>
      </c>
    </row>
    <row r="42" spans="1:20" ht="12.75">
      <c r="A42" t="s">
        <v>8</v>
      </c>
      <c r="N42" s="15" t="s">
        <v>18</v>
      </c>
      <c r="O42" s="15">
        <v>2</v>
      </c>
      <c r="P42">
        <v>14</v>
      </c>
      <c r="R42" t="s">
        <v>44</v>
      </c>
      <c r="S42">
        <v>11</v>
      </c>
      <c r="T42">
        <v>5</v>
      </c>
    </row>
    <row r="43" spans="1:20" ht="12.75">
      <c r="A43" t="s">
        <v>9</v>
      </c>
      <c r="N43" s="15" t="s">
        <v>45</v>
      </c>
      <c r="O43" s="15">
        <v>10</v>
      </c>
      <c r="P43">
        <v>6</v>
      </c>
      <c r="R43" t="s">
        <v>19</v>
      </c>
      <c r="S43">
        <v>11</v>
      </c>
      <c r="T43">
        <v>5</v>
      </c>
    </row>
    <row r="44" spans="1:20" ht="12.75">
      <c r="A44" t="s">
        <v>10</v>
      </c>
      <c r="N44" s="15" t="s">
        <v>58</v>
      </c>
      <c r="O44" s="15">
        <v>9</v>
      </c>
      <c r="P44">
        <v>7</v>
      </c>
      <c r="R44" t="s">
        <v>28</v>
      </c>
      <c r="S44">
        <v>9</v>
      </c>
      <c r="T44">
        <v>7</v>
      </c>
    </row>
    <row r="45" spans="1:20" ht="12.75">
      <c r="A45" s="1"/>
      <c r="N45" s="15" t="s">
        <v>16</v>
      </c>
      <c r="O45" s="15">
        <v>5</v>
      </c>
      <c r="P45">
        <v>11</v>
      </c>
      <c r="R45" t="s">
        <v>40</v>
      </c>
      <c r="S45">
        <v>1</v>
      </c>
      <c r="T45">
        <v>15</v>
      </c>
    </row>
    <row r="46" spans="14:20" ht="12.75">
      <c r="N46" s="15" t="s">
        <v>44</v>
      </c>
      <c r="O46" s="15">
        <v>11</v>
      </c>
      <c r="P46">
        <v>5</v>
      </c>
      <c r="R46" t="s">
        <v>18</v>
      </c>
      <c r="S46">
        <v>2</v>
      </c>
      <c r="T46">
        <v>14</v>
      </c>
    </row>
    <row r="47" spans="1:20" ht="12.75">
      <c r="A47" s="17" t="s">
        <v>160</v>
      </c>
      <c r="N47" s="15" t="s">
        <v>17</v>
      </c>
      <c r="O47" s="15">
        <v>6</v>
      </c>
      <c r="P47">
        <v>10</v>
      </c>
      <c r="R47" t="s">
        <v>48</v>
      </c>
      <c r="S47">
        <v>11</v>
      </c>
      <c r="T47">
        <v>5</v>
      </c>
    </row>
    <row r="48" spans="1:20" ht="12.75">
      <c r="A48" s="13" t="s">
        <v>163</v>
      </c>
      <c r="N48" s="15" t="s">
        <v>26</v>
      </c>
      <c r="O48" s="15">
        <v>11</v>
      </c>
      <c r="P48">
        <v>5</v>
      </c>
      <c r="R48" t="s">
        <v>42</v>
      </c>
      <c r="S48">
        <v>6</v>
      </c>
      <c r="T48">
        <v>10</v>
      </c>
    </row>
    <row r="49" spans="1:20" ht="12.75">
      <c r="A49" s="13" t="s">
        <v>164</v>
      </c>
      <c r="N49" s="15" t="s">
        <v>33</v>
      </c>
      <c r="O49" s="15">
        <v>7</v>
      </c>
      <c r="P49">
        <v>9</v>
      </c>
      <c r="R49" t="s">
        <v>68</v>
      </c>
      <c r="S49">
        <v>12</v>
      </c>
      <c r="T49">
        <v>4</v>
      </c>
    </row>
    <row r="50" spans="1:20" ht="12.75">
      <c r="A50" s="13" t="s">
        <v>169</v>
      </c>
      <c r="N50" s="15" t="s">
        <v>19</v>
      </c>
      <c r="O50" s="15">
        <v>11</v>
      </c>
      <c r="P50">
        <v>5</v>
      </c>
      <c r="R50" t="s">
        <v>33</v>
      </c>
      <c r="S50">
        <v>7</v>
      </c>
      <c r="T50">
        <v>9</v>
      </c>
    </row>
    <row r="51" spans="1:20" ht="12.75">
      <c r="A51" s="13" t="s">
        <v>168</v>
      </c>
      <c r="N51" s="15" t="s">
        <v>32</v>
      </c>
      <c r="O51" s="15">
        <v>7</v>
      </c>
      <c r="P51">
        <v>9</v>
      </c>
      <c r="R51" t="s">
        <v>17</v>
      </c>
      <c r="S51">
        <v>6</v>
      </c>
      <c r="T51">
        <v>10</v>
      </c>
    </row>
    <row r="52" spans="1:20" ht="12.75">
      <c r="A52" s="13" t="s">
        <v>165</v>
      </c>
      <c r="N52" s="15" t="s">
        <v>25</v>
      </c>
      <c r="O52" s="15">
        <v>12</v>
      </c>
      <c r="P52">
        <v>4</v>
      </c>
      <c r="R52" t="s">
        <v>16</v>
      </c>
      <c r="S52">
        <v>5</v>
      </c>
      <c r="T52">
        <v>11</v>
      </c>
    </row>
    <row r="53" spans="1:20" ht="12.75">
      <c r="A53" s="13" t="s">
        <v>166</v>
      </c>
      <c r="O53">
        <f>SUM(O37:O52)</f>
        <v>131</v>
      </c>
      <c r="P53">
        <f>SUM(P37:P52)</f>
        <v>125</v>
      </c>
      <c r="S53">
        <f>SUM(S37:S52)</f>
        <v>122</v>
      </c>
      <c r="T53">
        <f>SUM(T37:T52)</f>
        <v>134</v>
      </c>
    </row>
    <row r="54" ht="12.75">
      <c r="A54" s="13" t="s">
        <v>174</v>
      </c>
    </row>
    <row r="55" spans="1:19" ht="12.75">
      <c r="A55" s="13" t="s">
        <v>170</v>
      </c>
      <c r="O55" t="s">
        <v>51</v>
      </c>
      <c r="S55" t="s">
        <v>44</v>
      </c>
    </row>
    <row r="56" spans="1:20" ht="12.75">
      <c r="A56" s="1" t="s">
        <v>173</v>
      </c>
      <c r="O56" t="s">
        <v>171</v>
      </c>
      <c r="P56" t="s">
        <v>172</v>
      </c>
      <c r="S56" t="s">
        <v>171</v>
      </c>
      <c r="T56" t="s">
        <v>172</v>
      </c>
    </row>
    <row r="57" spans="1:20" ht="12.75">
      <c r="A57" s="1"/>
      <c r="N57" t="s">
        <v>32</v>
      </c>
      <c r="O57">
        <v>7</v>
      </c>
      <c r="P57">
        <v>9</v>
      </c>
      <c r="R57" t="s">
        <v>29</v>
      </c>
      <c r="S57">
        <v>2</v>
      </c>
      <c r="T57">
        <v>14</v>
      </c>
    </row>
    <row r="58" spans="1:20" ht="12.75">
      <c r="A58" s="1"/>
      <c r="N58" t="s">
        <v>25</v>
      </c>
      <c r="O58">
        <v>12</v>
      </c>
      <c r="P58">
        <v>4</v>
      </c>
      <c r="R58" t="s">
        <v>40</v>
      </c>
      <c r="S58">
        <v>1</v>
      </c>
      <c r="T58">
        <v>15</v>
      </c>
    </row>
    <row r="59" spans="1:20" ht="12.75">
      <c r="A59" s="17" t="s">
        <v>161</v>
      </c>
      <c r="N59" s="15" t="s">
        <v>65</v>
      </c>
      <c r="O59" s="15">
        <v>5</v>
      </c>
      <c r="P59">
        <v>11</v>
      </c>
      <c r="R59" s="15" t="s">
        <v>32</v>
      </c>
      <c r="S59" s="15">
        <v>7</v>
      </c>
      <c r="T59" s="15">
        <v>9</v>
      </c>
    </row>
    <row r="60" spans="1:20" ht="12.75">
      <c r="A60" s="17" t="s">
        <v>162</v>
      </c>
      <c r="N60" s="15" t="s">
        <v>29</v>
      </c>
      <c r="O60" s="15">
        <v>2</v>
      </c>
      <c r="P60">
        <v>14</v>
      </c>
      <c r="R60" s="15" t="s">
        <v>42</v>
      </c>
      <c r="S60" s="15">
        <v>6</v>
      </c>
      <c r="T60" s="15">
        <v>10</v>
      </c>
    </row>
    <row r="61" spans="1:20" ht="12.75">
      <c r="A61" s="13" t="s">
        <v>214</v>
      </c>
      <c r="N61" s="15" t="s">
        <v>57</v>
      </c>
      <c r="O61" s="15">
        <v>10</v>
      </c>
      <c r="P61">
        <v>6</v>
      </c>
      <c r="R61" s="15" t="s">
        <v>33</v>
      </c>
      <c r="S61" s="15">
        <v>7</v>
      </c>
      <c r="T61" s="15">
        <v>9</v>
      </c>
    </row>
    <row r="62" spans="1:20" ht="12.75">
      <c r="A62" s="13" t="s">
        <v>216</v>
      </c>
      <c r="N62" s="15" t="s">
        <v>40</v>
      </c>
      <c r="O62" s="15">
        <v>1</v>
      </c>
      <c r="P62">
        <v>15</v>
      </c>
      <c r="R62" s="15" t="s">
        <v>58</v>
      </c>
      <c r="S62" s="15">
        <v>9</v>
      </c>
      <c r="T62" s="15">
        <v>7</v>
      </c>
    </row>
    <row r="63" spans="1:20" ht="12.75">
      <c r="A63" s="13" t="s">
        <v>215</v>
      </c>
      <c r="N63" s="15" t="s">
        <v>42</v>
      </c>
      <c r="O63" s="15">
        <v>6</v>
      </c>
      <c r="P63">
        <v>10</v>
      </c>
      <c r="R63" s="15" t="s">
        <v>25</v>
      </c>
      <c r="S63" s="15">
        <v>12</v>
      </c>
      <c r="T63" s="15">
        <v>4</v>
      </c>
    </row>
    <row r="64" spans="1:20" ht="12.75">
      <c r="A64" s="13" t="s">
        <v>212</v>
      </c>
      <c r="N64" s="15" t="s">
        <v>19</v>
      </c>
      <c r="O64" s="15">
        <v>11</v>
      </c>
      <c r="P64">
        <v>5</v>
      </c>
      <c r="R64" s="15" t="s">
        <v>68</v>
      </c>
      <c r="S64" s="15">
        <v>12</v>
      </c>
      <c r="T64" s="15">
        <v>4</v>
      </c>
    </row>
    <row r="65" spans="1:20" ht="12.75">
      <c r="A65" s="13" t="s">
        <v>208</v>
      </c>
      <c r="N65" s="15" t="s">
        <v>33</v>
      </c>
      <c r="O65" s="15">
        <v>7</v>
      </c>
      <c r="P65">
        <v>9</v>
      </c>
      <c r="R65" s="15" t="s">
        <v>26</v>
      </c>
      <c r="S65" s="15">
        <v>11</v>
      </c>
      <c r="T65" s="15">
        <v>5</v>
      </c>
    </row>
    <row r="66" spans="1:20" ht="12.75">
      <c r="A66" s="13" t="s">
        <v>210</v>
      </c>
      <c r="N66" s="15" t="s">
        <v>12</v>
      </c>
      <c r="O66" s="15">
        <v>14</v>
      </c>
      <c r="P66">
        <v>2</v>
      </c>
      <c r="R66" s="15" t="s">
        <v>28</v>
      </c>
      <c r="S66" s="15">
        <v>9</v>
      </c>
      <c r="T66" s="15">
        <v>7</v>
      </c>
    </row>
    <row r="67" spans="1:20" ht="12.75">
      <c r="A67" s="1" t="s">
        <v>211</v>
      </c>
      <c r="N67" s="15" t="s">
        <v>44</v>
      </c>
      <c r="O67" s="15">
        <v>11</v>
      </c>
      <c r="P67">
        <v>5</v>
      </c>
      <c r="R67" s="15" t="s">
        <v>51</v>
      </c>
      <c r="S67" s="15">
        <v>9</v>
      </c>
      <c r="T67" s="15">
        <v>7</v>
      </c>
    </row>
    <row r="68" spans="1:20" ht="12.75">
      <c r="A68" s="13" t="s">
        <v>201</v>
      </c>
      <c r="N68" s="15" t="s">
        <v>16</v>
      </c>
      <c r="O68" s="15">
        <v>5</v>
      </c>
      <c r="P68">
        <v>11</v>
      </c>
      <c r="R68" s="15" t="s">
        <v>18</v>
      </c>
      <c r="S68" s="15">
        <v>2</v>
      </c>
      <c r="T68" s="15">
        <v>14</v>
      </c>
    </row>
    <row r="69" spans="1:20" ht="12.75">
      <c r="A69" s="13" t="s">
        <v>207</v>
      </c>
      <c r="N69" s="15" t="s">
        <v>11</v>
      </c>
      <c r="O69" s="15">
        <v>13</v>
      </c>
      <c r="P69">
        <v>3</v>
      </c>
      <c r="R69" s="15" t="s">
        <v>45</v>
      </c>
      <c r="S69" s="15">
        <v>10</v>
      </c>
      <c r="T69" s="15">
        <v>6</v>
      </c>
    </row>
    <row r="70" spans="1:20" ht="12.75">
      <c r="A70" s="13" t="s">
        <v>200</v>
      </c>
      <c r="N70" s="15" t="s">
        <v>17</v>
      </c>
      <c r="O70" s="15">
        <v>6</v>
      </c>
      <c r="P70">
        <v>10</v>
      </c>
      <c r="R70" s="15" t="s">
        <v>65</v>
      </c>
      <c r="S70" s="15">
        <v>5</v>
      </c>
      <c r="T70" s="15">
        <v>11</v>
      </c>
    </row>
    <row r="71" spans="1:20" ht="12.75">
      <c r="A71" s="13" t="s">
        <v>209</v>
      </c>
      <c r="N71" s="15" t="s">
        <v>48</v>
      </c>
      <c r="O71" s="15">
        <v>11</v>
      </c>
      <c r="P71">
        <v>5</v>
      </c>
      <c r="R71" s="15" t="s">
        <v>38</v>
      </c>
      <c r="S71" s="15">
        <v>3</v>
      </c>
      <c r="T71" s="15">
        <v>13</v>
      </c>
    </row>
    <row r="72" spans="1:20" ht="12.75">
      <c r="A72" s="13" t="s">
        <v>193</v>
      </c>
      <c r="N72" s="15" t="s">
        <v>23</v>
      </c>
      <c r="O72" s="15">
        <v>6</v>
      </c>
      <c r="P72">
        <v>10</v>
      </c>
      <c r="R72" s="15" t="s">
        <v>17</v>
      </c>
      <c r="S72" s="15">
        <v>6</v>
      </c>
      <c r="T72" s="15">
        <v>10</v>
      </c>
    </row>
    <row r="73" spans="1:20" ht="12.75">
      <c r="A73" s="1" t="s">
        <v>194</v>
      </c>
      <c r="O73">
        <f>SUM(O57:O72)</f>
        <v>127</v>
      </c>
      <c r="P73">
        <f>SUM(P57:P72)</f>
        <v>129</v>
      </c>
      <c r="S73">
        <f>SUM(S57:S72)</f>
        <v>111</v>
      </c>
      <c r="T73">
        <f>SUM(T57:T72)</f>
        <v>145</v>
      </c>
    </row>
    <row r="74" ht="12.75">
      <c r="A74" s="13" t="s">
        <v>180</v>
      </c>
    </row>
    <row r="75" spans="1:15" ht="12.75">
      <c r="A75" s="13" t="s">
        <v>179</v>
      </c>
      <c r="O75" t="s">
        <v>19</v>
      </c>
    </row>
    <row r="76" spans="1:16" ht="12.75">
      <c r="A76" s="13" t="s">
        <v>182</v>
      </c>
      <c r="O76" t="s">
        <v>171</v>
      </c>
      <c r="P76" t="s">
        <v>172</v>
      </c>
    </row>
    <row r="77" spans="1:16" ht="12.75">
      <c r="A77" s="13" t="s">
        <v>181</v>
      </c>
      <c r="N77" t="s">
        <v>18</v>
      </c>
      <c r="O77">
        <v>2</v>
      </c>
      <c r="P77">
        <v>14</v>
      </c>
    </row>
    <row r="78" spans="1:16" ht="12.75">
      <c r="A78" s="13" t="s">
        <v>178</v>
      </c>
      <c r="N78" t="s">
        <v>26</v>
      </c>
      <c r="O78">
        <v>11</v>
      </c>
      <c r="P78">
        <v>5</v>
      </c>
    </row>
    <row r="79" spans="1:16" ht="12.75">
      <c r="A79" s="13" t="s">
        <v>177</v>
      </c>
      <c r="N79" s="15" t="s">
        <v>40</v>
      </c>
      <c r="O79" s="15">
        <v>1</v>
      </c>
      <c r="P79">
        <v>15</v>
      </c>
    </row>
    <row r="80" spans="1:16" ht="12.75">
      <c r="A80" s="13" t="s">
        <v>176</v>
      </c>
      <c r="N80" s="15" t="s">
        <v>57</v>
      </c>
      <c r="O80" s="15">
        <v>10</v>
      </c>
      <c r="P80">
        <v>6</v>
      </c>
    </row>
    <row r="81" spans="1:16" ht="12.75">
      <c r="A81" s="13" t="s">
        <v>175</v>
      </c>
      <c r="N81" s="15" t="s">
        <v>25</v>
      </c>
      <c r="O81" s="15">
        <v>12</v>
      </c>
      <c r="P81">
        <v>4</v>
      </c>
    </row>
    <row r="82" spans="14:16" ht="12.75">
      <c r="N82" s="15" t="s">
        <v>16</v>
      </c>
      <c r="O82" s="15">
        <v>5</v>
      </c>
      <c r="P82">
        <v>11</v>
      </c>
    </row>
    <row r="83" spans="14:16" ht="12.75">
      <c r="N83" s="15" t="s">
        <v>58</v>
      </c>
      <c r="O83" s="15">
        <v>9</v>
      </c>
      <c r="P83">
        <v>7</v>
      </c>
    </row>
    <row r="84" spans="14:16" ht="12.75">
      <c r="N84" s="15" t="s">
        <v>51</v>
      </c>
      <c r="O84" s="15">
        <v>9</v>
      </c>
      <c r="P84">
        <v>7</v>
      </c>
    </row>
    <row r="85" spans="14:16" ht="12.75">
      <c r="N85" s="15" t="s">
        <v>17</v>
      </c>
      <c r="O85" s="15">
        <v>6</v>
      </c>
      <c r="P85">
        <v>10</v>
      </c>
    </row>
    <row r="86" spans="14:16" ht="12.75">
      <c r="N86" s="15" t="s">
        <v>29</v>
      </c>
      <c r="O86" s="15">
        <v>2</v>
      </c>
      <c r="P86">
        <v>14</v>
      </c>
    </row>
    <row r="87" spans="14:16" ht="12.75">
      <c r="N87" s="15" t="s">
        <v>65</v>
      </c>
      <c r="O87" s="15">
        <v>5</v>
      </c>
      <c r="P87">
        <v>11</v>
      </c>
    </row>
    <row r="88" spans="14:16" ht="12.75">
      <c r="N88" s="15" t="s">
        <v>38</v>
      </c>
      <c r="O88" s="15">
        <v>3</v>
      </c>
      <c r="P88">
        <v>13</v>
      </c>
    </row>
    <row r="89" spans="14:16" ht="12.75">
      <c r="N89" s="15" t="s">
        <v>32</v>
      </c>
      <c r="O89" s="15">
        <v>7</v>
      </c>
      <c r="P89">
        <v>9</v>
      </c>
    </row>
    <row r="90" spans="14:16" ht="12.75">
      <c r="N90" s="15" t="s">
        <v>28</v>
      </c>
      <c r="O90" s="15">
        <v>9</v>
      </c>
      <c r="P90">
        <v>7</v>
      </c>
    </row>
    <row r="91" spans="14:16" ht="12.75">
      <c r="N91" s="15" t="s">
        <v>11</v>
      </c>
      <c r="O91" s="15">
        <v>13</v>
      </c>
      <c r="P91">
        <v>3</v>
      </c>
    </row>
    <row r="92" spans="14:16" ht="12.75">
      <c r="N92" s="15" t="s">
        <v>48</v>
      </c>
      <c r="O92" s="15">
        <v>11</v>
      </c>
      <c r="P92">
        <v>5</v>
      </c>
    </row>
    <row r="93" spans="15:16" ht="12.75">
      <c r="O93">
        <f>SUM(O77:O92)</f>
        <v>115</v>
      </c>
      <c r="P93">
        <f>SUM(P77:P92)</f>
        <v>141</v>
      </c>
    </row>
    <row r="99" spans="14:15" ht="12.75">
      <c r="N99" s="15"/>
      <c r="O99" s="15"/>
    </row>
    <row r="100" spans="14:15" ht="12.75">
      <c r="N100" s="15"/>
      <c r="O100" s="15"/>
    </row>
    <row r="101" spans="14:15" ht="12.75">
      <c r="N101" s="15"/>
      <c r="O101" s="15"/>
    </row>
    <row r="102" spans="14:15" ht="12.75">
      <c r="N102" s="15"/>
      <c r="O102" s="15"/>
    </row>
    <row r="103" spans="14:15" ht="12.75">
      <c r="N103" s="15"/>
      <c r="O103" s="15"/>
    </row>
    <row r="104" spans="14:15" ht="12.75">
      <c r="N104" s="15"/>
      <c r="O104" s="15"/>
    </row>
    <row r="105" spans="14:15" ht="12.75">
      <c r="N105" s="15"/>
      <c r="O105" s="15"/>
    </row>
    <row r="106" spans="14:15" ht="12.75">
      <c r="N106" s="15"/>
      <c r="O106" s="15"/>
    </row>
    <row r="107" spans="14:15" ht="12.75">
      <c r="N107" s="15"/>
      <c r="O107" s="15"/>
    </row>
    <row r="108" spans="14:15" ht="12.75">
      <c r="N108" s="15"/>
      <c r="O108" s="15"/>
    </row>
    <row r="109" spans="14:15" ht="12.75">
      <c r="N109" s="15"/>
      <c r="O109" s="15"/>
    </row>
    <row r="110" spans="14:15" ht="12.75">
      <c r="N110" s="15"/>
      <c r="O110" s="15"/>
    </row>
    <row r="111" spans="14:15" ht="12.75">
      <c r="N111" s="15"/>
      <c r="O111" s="15"/>
    </row>
    <row r="112" spans="14:15" ht="12.75">
      <c r="N112" s="15"/>
      <c r="O112" s="15"/>
    </row>
  </sheetData>
  <sheetProtection/>
  <mergeCells count="1">
    <mergeCell ref="B2:F2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46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123</v>
      </c>
    </row>
    <row r="4" ht="12.75">
      <c r="K4" s="10"/>
    </row>
    <row r="6" spans="1:22" ht="12.75">
      <c r="A6" s="6">
        <v>44339</v>
      </c>
      <c r="B6" s="1" t="s">
        <v>12</v>
      </c>
      <c r="C6" s="8">
        <v>34</v>
      </c>
      <c r="D6" s="3" t="s">
        <v>27</v>
      </c>
      <c r="E6" s="1" t="s">
        <v>23</v>
      </c>
      <c r="F6">
        <v>33</v>
      </c>
      <c r="I6" s="6">
        <v>44356</v>
      </c>
      <c r="J6" s="1" t="s">
        <v>11</v>
      </c>
      <c r="K6" s="8">
        <v>35</v>
      </c>
      <c r="L6" s="3"/>
      <c r="M6" s="1" t="s">
        <v>18</v>
      </c>
      <c r="N6">
        <v>17</v>
      </c>
      <c r="Q6" s="6">
        <v>44363</v>
      </c>
      <c r="R6" s="1" t="s">
        <v>38</v>
      </c>
      <c r="S6" s="8">
        <v>24</v>
      </c>
      <c r="T6" s="3"/>
      <c r="U6" s="1" t="s">
        <v>29</v>
      </c>
      <c r="V6" s="8">
        <v>17</v>
      </c>
    </row>
    <row r="7" spans="1:22" ht="12.75">
      <c r="A7" s="6">
        <v>44339</v>
      </c>
      <c r="B7" s="1" t="s">
        <v>19</v>
      </c>
      <c r="C7" s="8">
        <v>31</v>
      </c>
      <c r="D7" s="3" t="s">
        <v>36</v>
      </c>
      <c r="E7" s="1" t="s">
        <v>48</v>
      </c>
      <c r="F7">
        <v>25</v>
      </c>
      <c r="G7" s="3" t="s">
        <v>61</v>
      </c>
      <c r="I7" s="6">
        <v>44356</v>
      </c>
      <c r="J7" s="1" t="s">
        <v>16</v>
      </c>
      <c r="K7" s="8">
        <v>16</v>
      </c>
      <c r="L7" s="3"/>
      <c r="M7" s="1" t="s">
        <v>38</v>
      </c>
      <c r="N7">
        <v>10</v>
      </c>
      <c r="Q7" s="6">
        <v>44364</v>
      </c>
      <c r="R7" s="1" t="s">
        <v>26</v>
      </c>
      <c r="S7" s="8">
        <v>28</v>
      </c>
      <c r="T7" s="3"/>
      <c r="U7" s="1" t="s">
        <v>40</v>
      </c>
      <c r="V7">
        <v>10</v>
      </c>
    </row>
    <row r="8" spans="1:22" ht="12.75">
      <c r="A8" s="6">
        <v>44341</v>
      </c>
      <c r="B8" s="1" t="s">
        <v>48</v>
      </c>
      <c r="C8" s="8">
        <v>23</v>
      </c>
      <c r="D8" s="3"/>
      <c r="E8" s="1" t="s">
        <v>23</v>
      </c>
      <c r="F8">
        <v>7</v>
      </c>
      <c r="I8" s="6">
        <v>44356</v>
      </c>
      <c r="J8" s="1" t="s">
        <v>12</v>
      </c>
      <c r="K8" s="8">
        <v>28</v>
      </c>
      <c r="L8" s="3" t="s">
        <v>66</v>
      </c>
      <c r="M8" s="1" t="s">
        <v>68</v>
      </c>
      <c r="N8">
        <v>21</v>
      </c>
      <c r="Q8" s="6">
        <v>44366</v>
      </c>
      <c r="R8" s="1" t="s">
        <v>33</v>
      </c>
      <c r="S8" s="8">
        <v>19</v>
      </c>
      <c r="T8" s="3"/>
      <c r="U8" s="1" t="s">
        <v>58</v>
      </c>
      <c r="V8">
        <v>13</v>
      </c>
    </row>
    <row r="9" spans="1:22" ht="12.75">
      <c r="A9" s="6">
        <v>44343</v>
      </c>
      <c r="B9" s="1" t="s">
        <v>28</v>
      </c>
      <c r="C9" s="8">
        <v>17</v>
      </c>
      <c r="D9" s="3" t="s">
        <v>46</v>
      </c>
      <c r="E9" s="1" t="s">
        <v>25</v>
      </c>
      <c r="F9">
        <v>16</v>
      </c>
      <c r="I9" s="6">
        <v>44356</v>
      </c>
      <c r="J9" s="1" t="s">
        <v>29</v>
      </c>
      <c r="K9" s="8">
        <v>34</v>
      </c>
      <c r="L9" s="3"/>
      <c r="M9" s="1" t="s">
        <v>18</v>
      </c>
      <c r="N9" s="8">
        <v>16</v>
      </c>
      <c r="Q9" s="6">
        <v>44366</v>
      </c>
      <c r="R9" s="1" t="s">
        <v>51</v>
      </c>
      <c r="S9" s="8">
        <v>13</v>
      </c>
      <c r="T9" s="3" t="s">
        <v>112</v>
      </c>
      <c r="U9" s="1" t="s">
        <v>17</v>
      </c>
      <c r="V9" s="8">
        <v>7</v>
      </c>
    </row>
    <row r="10" spans="1:22" ht="12.75">
      <c r="A10" s="6">
        <v>44343</v>
      </c>
      <c r="B10" s="1" t="s">
        <v>11</v>
      </c>
      <c r="C10" s="8">
        <v>27</v>
      </c>
      <c r="D10" s="3"/>
      <c r="E10" s="1" t="s">
        <v>19</v>
      </c>
      <c r="F10">
        <v>17</v>
      </c>
      <c r="I10" s="6">
        <v>44357</v>
      </c>
      <c r="J10" s="1" t="s">
        <v>28</v>
      </c>
      <c r="K10" s="8">
        <v>20</v>
      </c>
      <c r="L10" s="3" t="s">
        <v>70</v>
      </c>
      <c r="M10" s="1" t="s">
        <v>33</v>
      </c>
      <c r="N10">
        <v>17</v>
      </c>
      <c r="Q10" s="6">
        <v>44366</v>
      </c>
      <c r="R10" s="1" t="s">
        <v>68</v>
      </c>
      <c r="S10" s="8">
        <v>22</v>
      </c>
      <c r="T10" s="3"/>
      <c r="U10" s="1" t="s">
        <v>40</v>
      </c>
      <c r="V10" s="8">
        <v>7</v>
      </c>
    </row>
    <row r="11" spans="1:22" ht="12.75">
      <c r="A11" s="6">
        <v>44343</v>
      </c>
      <c r="B11" s="1" t="s">
        <v>23</v>
      </c>
      <c r="C11" s="8">
        <v>35</v>
      </c>
      <c r="D11" s="3"/>
      <c r="E11" s="1" t="s">
        <v>33</v>
      </c>
      <c r="F11">
        <v>14</v>
      </c>
      <c r="I11" s="6">
        <v>44357</v>
      </c>
      <c r="J11" s="1" t="s">
        <v>33</v>
      </c>
      <c r="K11" s="8">
        <v>44</v>
      </c>
      <c r="L11" s="3"/>
      <c r="M11" s="1" t="s">
        <v>18</v>
      </c>
      <c r="N11" s="8">
        <v>26</v>
      </c>
      <c r="Q11" s="6">
        <v>44367</v>
      </c>
      <c r="R11" s="1" t="s">
        <v>65</v>
      </c>
      <c r="S11" s="8">
        <v>34</v>
      </c>
      <c r="T11" s="3"/>
      <c r="U11" s="1" t="s">
        <v>17</v>
      </c>
      <c r="V11" s="8">
        <v>28</v>
      </c>
    </row>
    <row r="12" spans="1:22" ht="12.75">
      <c r="A12" s="6">
        <v>44344</v>
      </c>
      <c r="B12" s="1" t="s">
        <v>28</v>
      </c>
      <c r="C12" s="8">
        <v>26</v>
      </c>
      <c r="D12" s="3" t="s">
        <v>49</v>
      </c>
      <c r="E12" s="1" t="s">
        <v>32</v>
      </c>
      <c r="F12">
        <v>21</v>
      </c>
      <c r="I12" s="6">
        <v>44357</v>
      </c>
      <c r="J12" s="1" t="s">
        <v>32</v>
      </c>
      <c r="K12" s="8">
        <v>21</v>
      </c>
      <c r="L12" s="3"/>
      <c r="M12" s="1" t="s">
        <v>57</v>
      </c>
      <c r="N12">
        <v>6</v>
      </c>
      <c r="Q12" s="6">
        <v>44367</v>
      </c>
      <c r="R12" s="1" t="s">
        <v>44</v>
      </c>
      <c r="S12" s="8">
        <v>28</v>
      </c>
      <c r="T12" s="3"/>
      <c r="U12" s="1" t="s">
        <v>65</v>
      </c>
      <c r="V12" s="8">
        <v>9</v>
      </c>
    </row>
    <row r="13" spans="1:22" ht="12.75">
      <c r="A13" s="6">
        <v>44345</v>
      </c>
      <c r="B13" s="1" t="s">
        <v>12</v>
      </c>
      <c r="C13" s="8">
        <v>30</v>
      </c>
      <c r="D13" s="3"/>
      <c r="E13" s="1" t="s">
        <v>40</v>
      </c>
      <c r="F13" s="8">
        <v>9</v>
      </c>
      <c r="I13" s="6">
        <v>44357</v>
      </c>
      <c r="J13" s="1" t="s">
        <v>11</v>
      </c>
      <c r="K13" s="8">
        <v>35</v>
      </c>
      <c r="L13" s="3"/>
      <c r="M13" s="1" t="s">
        <v>57</v>
      </c>
      <c r="N13" s="8">
        <v>7</v>
      </c>
      <c r="Q13" s="6">
        <v>44368</v>
      </c>
      <c r="R13" s="1" t="s">
        <v>25</v>
      </c>
      <c r="S13" s="8">
        <v>20</v>
      </c>
      <c r="T13" s="3" t="s">
        <v>114</v>
      </c>
      <c r="U13" s="1" t="s">
        <v>42</v>
      </c>
      <c r="V13" s="8">
        <v>18</v>
      </c>
    </row>
    <row r="14" spans="1:22" ht="12.75">
      <c r="A14" s="6">
        <v>44345</v>
      </c>
      <c r="B14" s="1" t="s">
        <v>19</v>
      </c>
      <c r="C14" s="8">
        <v>27</v>
      </c>
      <c r="D14" s="3"/>
      <c r="E14" s="1" t="s">
        <v>32</v>
      </c>
      <c r="F14" s="8">
        <v>21</v>
      </c>
      <c r="I14" s="6">
        <v>44358</v>
      </c>
      <c r="J14" s="1" t="s">
        <v>38</v>
      </c>
      <c r="K14" s="8">
        <v>17</v>
      </c>
      <c r="L14" s="3" t="s">
        <v>84</v>
      </c>
      <c r="M14" s="1" t="s">
        <v>25</v>
      </c>
      <c r="N14" s="8">
        <v>15</v>
      </c>
      <c r="Q14" s="6">
        <v>44368</v>
      </c>
      <c r="R14" s="1" t="s">
        <v>16</v>
      </c>
      <c r="S14" s="8">
        <v>31</v>
      </c>
      <c r="T14" s="3" t="s">
        <v>117</v>
      </c>
      <c r="U14" s="1" t="s">
        <v>58</v>
      </c>
      <c r="V14" s="8">
        <v>30</v>
      </c>
    </row>
    <row r="15" spans="1:22" ht="12.75">
      <c r="A15" s="6">
        <v>44346</v>
      </c>
      <c r="B15" s="1" t="s">
        <v>45</v>
      </c>
      <c r="C15" s="8">
        <v>23</v>
      </c>
      <c r="D15" s="3" t="s">
        <v>53</v>
      </c>
      <c r="E15" s="1" t="s">
        <v>29</v>
      </c>
      <c r="F15">
        <v>22</v>
      </c>
      <c r="I15" s="6">
        <v>44358</v>
      </c>
      <c r="J15" s="1" t="s">
        <v>11</v>
      </c>
      <c r="K15" s="8">
        <v>31</v>
      </c>
      <c r="L15" s="3"/>
      <c r="M15" s="1" t="s">
        <v>51</v>
      </c>
      <c r="N15" s="8">
        <v>14</v>
      </c>
      <c r="Q15" s="6">
        <v>44368</v>
      </c>
      <c r="R15" s="1" t="s">
        <v>42</v>
      </c>
      <c r="S15" s="8">
        <v>31</v>
      </c>
      <c r="T15" s="3" t="s">
        <v>153</v>
      </c>
      <c r="U15" s="1" t="s">
        <v>45</v>
      </c>
      <c r="V15" s="8">
        <v>28</v>
      </c>
    </row>
    <row r="16" spans="1:22" ht="12.75">
      <c r="A16" s="6">
        <v>44346</v>
      </c>
      <c r="B16" s="1" t="s">
        <v>42</v>
      </c>
      <c r="C16" s="8">
        <v>29</v>
      </c>
      <c r="D16" s="3" t="s">
        <v>55</v>
      </c>
      <c r="E16" s="1" t="s">
        <v>29</v>
      </c>
      <c r="F16">
        <v>26</v>
      </c>
      <c r="G16" s="3" t="s">
        <v>61</v>
      </c>
      <c r="I16" s="6">
        <v>44358</v>
      </c>
      <c r="J16" s="13" t="s">
        <v>44</v>
      </c>
      <c r="K16" s="8">
        <v>26</v>
      </c>
      <c r="L16" s="14" t="s">
        <v>88</v>
      </c>
      <c r="M16" s="13" t="s">
        <v>38</v>
      </c>
      <c r="N16" s="8">
        <v>23</v>
      </c>
      <c r="O16" s="3" t="s">
        <v>61</v>
      </c>
      <c r="Q16" s="6">
        <v>44369</v>
      </c>
      <c r="R16" s="13" t="s">
        <v>25</v>
      </c>
      <c r="S16" s="8">
        <v>31</v>
      </c>
      <c r="T16" s="3"/>
      <c r="U16" s="1" t="s">
        <v>65</v>
      </c>
      <c r="V16" s="8">
        <v>0</v>
      </c>
    </row>
    <row r="17" spans="1:22" ht="12.75">
      <c r="A17" s="6">
        <v>44347</v>
      </c>
      <c r="B17" s="1" t="s">
        <v>19</v>
      </c>
      <c r="C17" s="8">
        <v>31</v>
      </c>
      <c r="D17" s="3"/>
      <c r="E17" s="1" t="s">
        <v>28</v>
      </c>
      <c r="F17">
        <v>21</v>
      </c>
      <c r="I17" s="6">
        <v>44359</v>
      </c>
      <c r="J17" s="1" t="s">
        <v>68</v>
      </c>
      <c r="K17" s="8">
        <v>13</v>
      </c>
      <c r="L17" s="3" t="s">
        <v>90</v>
      </c>
      <c r="M17" s="1" t="s">
        <v>58</v>
      </c>
      <c r="N17" s="8">
        <v>9</v>
      </c>
      <c r="Q17" s="6">
        <v>44369</v>
      </c>
      <c r="R17" s="1" t="s">
        <v>42</v>
      </c>
      <c r="S17" s="8">
        <v>30</v>
      </c>
      <c r="T17" s="3"/>
      <c r="U17" s="13" t="s">
        <v>26</v>
      </c>
      <c r="V17" s="8">
        <v>24</v>
      </c>
    </row>
    <row r="18" spans="1:23" ht="12.75">
      <c r="A18" s="6">
        <v>44349</v>
      </c>
      <c r="B18" s="1" t="s">
        <v>51</v>
      </c>
      <c r="C18" s="8">
        <v>22</v>
      </c>
      <c r="D18" s="3" t="s">
        <v>59</v>
      </c>
      <c r="E18" s="1" t="s">
        <v>23</v>
      </c>
      <c r="F18">
        <v>19</v>
      </c>
      <c r="I18" s="6">
        <v>44359</v>
      </c>
      <c r="J18" s="1" t="s">
        <v>48</v>
      </c>
      <c r="K18" s="8">
        <v>20</v>
      </c>
      <c r="L18" s="3"/>
      <c r="M18" s="1" t="s">
        <v>51</v>
      </c>
      <c r="N18" s="8">
        <v>17</v>
      </c>
      <c r="Q18" s="6">
        <v>44370</v>
      </c>
      <c r="R18" s="1" t="s">
        <v>32</v>
      </c>
      <c r="S18" s="8">
        <v>30</v>
      </c>
      <c r="T18" s="3" t="s">
        <v>157</v>
      </c>
      <c r="U18" s="1" t="s">
        <v>65</v>
      </c>
      <c r="V18" s="8">
        <v>27</v>
      </c>
      <c r="W18" s="3" t="s">
        <v>61</v>
      </c>
    </row>
    <row r="19" spans="1:22" ht="12.75">
      <c r="A19" s="6">
        <v>44352</v>
      </c>
      <c r="B19" s="1" t="s">
        <v>44</v>
      </c>
      <c r="C19" s="8">
        <v>23</v>
      </c>
      <c r="D19" s="3" t="s">
        <v>62</v>
      </c>
      <c r="E19" s="1" t="s">
        <v>17</v>
      </c>
      <c r="F19" s="8">
        <v>18</v>
      </c>
      <c r="I19" s="6">
        <v>44360</v>
      </c>
      <c r="J19" s="1" t="s">
        <v>26</v>
      </c>
      <c r="K19" s="8">
        <v>23</v>
      </c>
      <c r="L19" s="3" t="s">
        <v>108</v>
      </c>
      <c r="M19" s="1" t="s">
        <v>12</v>
      </c>
      <c r="N19" s="8">
        <v>22</v>
      </c>
      <c r="Q19" s="6">
        <v>44370</v>
      </c>
      <c r="R19" s="1" t="s">
        <v>57</v>
      </c>
      <c r="S19" s="8">
        <v>27</v>
      </c>
      <c r="T19" s="3"/>
      <c r="U19" s="1" t="s">
        <v>45</v>
      </c>
      <c r="V19" s="8">
        <v>6</v>
      </c>
    </row>
    <row r="20" spans="1:22" ht="12.75">
      <c r="A20" s="6">
        <v>44353</v>
      </c>
      <c r="B20" s="1" t="s">
        <v>58</v>
      </c>
      <c r="C20" s="8">
        <v>34</v>
      </c>
      <c r="D20" s="3"/>
      <c r="E20" s="1" t="s">
        <v>17</v>
      </c>
      <c r="F20">
        <v>7</v>
      </c>
      <c r="I20" s="6">
        <v>44361</v>
      </c>
      <c r="J20" s="1" t="s">
        <v>16</v>
      </c>
      <c r="K20" s="8">
        <v>20</v>
      </c>
      <c r="L20" s="3" t="s">
        <v>110</v>
      </c>
      <c r="M20" s="1" t="s">
        <v>40</v>
      </c>
      <c r="N20" s="8">
        <v>17</v>
      </c>
      <c r="Q20" s="6">
        <v>44371</v>
      </c>
      <c r="R20" s="1" t="s">
        <v>57</v>
      </c>
      <c r="S20" s="8">
        <v>27</v>
      </c>
      <c r="T20" s="3"/>
      <c r="U20" s="1" t="s">
        <v>16</v>
      </c>
      <c r="V20" s="8">
        <v>14</v>
      </c>
    </row>
    <row r="21" spans="1:22" ht="12.75">
      <c r="A21" s="6">
        <v>44355</v>
      </c>
      <c r="B21" s="1" t="s">
        <v>48</v>
      </c>
      <c r="C21" s="8">
        <v>23</v>
      </c>
      <c r="D21" s="3"/>
      <c r="E21" s="1" t="s">
        <v>18</v>
      </c>
      <c r="F21">
        <v>20</v>
      </c>
      <c r="I21" s="6">
        <v>44363</v>
      </c>
      <c r="J21" s="1" t="s">
        <v>26</v>
      </c>
      <c r="K21" s="8">
        <v>45</v>
      </c>
      <c r="L21" s="3"/>
      <c r="M21" s="1" t="s">
        <v>68</v>
      </c>
      <c r="N21" s="8">
        <v>24</v>
      </c>
      <c r="Q21" s="6">
        <v>44371</v>
      </c>
      <c r="R21" s="1" t="s">
        <v>44</v>
      </c>
      <c r="S21" s="8">
        <v>29</v>
      </c>
      <c r="T21" s="3"/>
      <c r="U21" s="1" t="s">
        <v>45</v>
      </c>
      <c r="V21" s="8">
        <v>3</v>
      </c>
    </row>
    <row r="22" spans="9:20" ht="12.75">
      <c r="I22" s="6"/>
      <c r="T22" s="3"/>
    </row>
    <row r="23" spans="1:9" ht="12.75">
      <c r="A23" s="1" t="s">
        <v>6</v>
      </c>
      <c r="B23" s="12">
        <f>AVERAGE(C6:C21,F6:F21,K6:K21,N6:N21,S6:S21,V6:V21)</f>
        <v>21.71875</v>
      </c>
      <c r="I23" s="6"/>
    </row>
    <row r="24" ht="12.75">
      <c r="B24" s="12"/>
    </row>
    <row r="25" spans="1:2" ht="12.75">
      <c r="A25" s="1" t="s">
        <v>159</v>
      </c>
      <c r="B25" s="12">
        <f>(B23+'1st Quarter Scores'!B23+'2nd Quarter Scores'!B23+'3rd Quarter Scores'!B23)/4</f>
        <v>22.28125</v>
      </c>
    </row>
    <row r="26" ht="12.75">
      <c r="B26" s="12"/>
    </row>
    <row r="27" ht="12.75">
      <c r="A27" s="1" t="s">
        <v>124</v>
      </c>
    </row>
    <row r="28" ht="12.75">
      <c r="A28" s="1" t="s">
        <v>125</v>
      </c>
    </row>
    <row r="29" ht="12.75">
      <c r="A29" s="1" t="s">
        <v>128</v>
      </c>
    </row>
    <row r="30" ht="12.75">
      <c r="A30" s="1" t="s">
        <v>129</v>
      </c>
    </row>
    <row r="31" ht="12.75">
      <c r="A31" s="1" t="s">
        <v>131</v>
      </c>
    </row>
    <row r="32" ht="12.75">
      <c r="A32" s="1" t="s">
        <v>132</v>
      </c>
    </row>
    <row r="33" ht="12.75">
      <c r="A33" s="1" t="s">
        <v>133</v>
      </c>
    </row>
    <row r="34" ht="12.75">
      <c r="A34" s="1" t="s">
        <v>136</v>
      </c>
    </row>
    <row r="35" ht="12.75">
      <c r="A35" s="1" t="s">
        <v>137</v>
      </c>
    </row>
    <row r="36" ht="12.75">
      <c r="A36" s="1" t="s">
        <v>138</v>
      </c>
    </row>
    <row r="37" ht="12.75">
      <c r="A37" s="1" t="s">
        <v>140</v>
      </c>
    </row>
    <row r="38" ht="12.75">
      <c r="A38" s="1" t="s">
        <v>141</v>
      </c>
    </row>
    <row r="39" ht="12.75">
      <c r="A39" s="1" t="s">
        <v>143</v>
      </c>
    </row>
    <row r="40" ht="12.75">
      <c r="A40" s="1" t="s">
        <v>146</v>
      </c>
    </row>
    <row r="41" ht="12.75">
      <c r="A41" s="1" t="s">
        <v>147</v>
      </c>
    </row>
    <row r="42" ht="12.75">
      <c r="A42" s="1" t="s">
        <v>149</v>
      </c>
    </row>
    <row r="43" ht="12.75">
      <c r="A43" s="1" t="s">
        <v>152</v>
      </c>
    </row>
    <row r="44" ht="12.75">
      <c r="A44" s="1" t="s">
        <v>151</v>
      </c>
    </row>
    <row r="45" ht="12.75">
      <c r="A45" s="1" t="s">
        <v>154</v>
      </c>
    </row>
    <row r="46" ht="12.75">
      <c r="A46" s="1" t="s">
        <v>158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48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94</v>
      </c>
    </row>
    <row r="4" ht="12.75">
      <c r="K4" s="10"/>
    </row>
    <row r="6" spans="1:22" ht="12.75">
      <c r="A6" s="6">
        <v>44304</v>
      </c>
      <c r="B6" s="1" t="s">
        <v>25</v>
      </c>
      <c r="C6" s="8">
        <v>20</v>
      </c>
      <c r="D6" s="3"/>
      <c r="E6" s="1" t="s">
        <v>29</v>
      </c>
      <c r="F6">
        <v>3</v>
      </c>
      <c r="I6" s="6">
        <v>44315</v>
      </c>
      <c r="J6" s="1" t="s">
        <v>12</v>
      </c>
      <c r="K6" s="8">
        <v>29</v>
      </c>
      <c r="L6" s="3"/>
      <c r="M6" s="1" t="s">
        <v>57</v>
      </c>
      <c r="N6">
        <v>17</v>
      </c>
      <c r="Q6" s="6">
        <v>44329</v>
      </c>
      <c r="R6" s="1" t="s">
        <v>58</v>
      </c>
      <c r="S6" s="8">
        <v>20</v>
      </c>
      <c r="T6" s="3" t="s">
        <v>88</v>
      </c>
      <c r="U6" s="1" t="s">
        <v>42</v>
      </c>
      <c r="V6" s="8">
        <v>17</v>
      </c>
    </row>
    <row r="7" spans="1:22" ht="12.75">
      <c r="A7" s="6">
        <v>44305</v>
      </c>
      <c r="B7" s="1" t="s">
        <v>11</v>
      </c>
      <c r="C7" s="8">
        <v>37</v>
      </c>
      <c r="D7" s="3"/>
      <c r="E7" s="1" t="s">
        <v>38</v>
      </c>
      <c r="F7">
        <v>19</v>
      </c>
      <c r="I7" s="6">
        <v>44316</v>
      </c>
      <c r="J7" s="1" t="s">
        <v>28</v>
      </c>
      <c r="K7" s="8">
        <v>28</v>
      </c>
      <c r="L7" s="3"/>
      <c r="M7" s="1" t="s">
        <v>44</v>
      </c>
      <c r="N7">
        <v>23</v>
      </c>
      <c r="Q7" s="6">
        <v>44330</v>
      </c>
      <c r="R7" s="1" t="s">
        <v>26</v>
      </c>
      <c r="S7" s="8">
        <v>21</v>
      </c>
      <c r="T7" s="3" t="s">
        <v>90</v>
      </c>
      <c r="U7" s="1" t="s">
        <v>45</v>
      </c>
      <c r="V7">
        <v>17</v>
      </c>
    </row>
    <row r="8" spans="1:22" ht="12.75">
      <c r="A8" s="6">
        <v>44305</v>
      </c>
      <c r="B8" s="1" t="s">
        <v>25</v>
      </c>
      <c r="C8" s="8">
        <v>38</v>
      </c>
      <c r="D8" s="3"/>
      <c r="E8" s="1" t="s">
        <v>32</v>
      </c>
      <c r="F8">
        <v>30</v>
      </c>
      <c r="I8" s="6">
        <v>44317</v>
      </c>
      <c r="J8" s="1" t="s">
        <v>48</v>
      </c>
      <c r="K8" s="8">
        <v>16</v>
      </c>
      <c r="L8" s="3"/>
      <c r="M8" s="1" t="s">
        <v>40</v>
      </c>
      <c r="N8">
        <v>8</v>
      </c>
      <c r="Q8" s="6">
        <v>44330</v>
      </c>
      <c r="R8" s="1" t="s">
        <v>26</v>
      </c>
      <c r="S8" s="8">
        <v>33</v>
      </c>
      <c r="T8" s="3" t="s">
        <v>108</v>
      </c>
      <c r="U8" s="1" t="s">
        <v>11</v>
      </c>
      <c r="V8">
        <v>28</v>
      </c>
    </row>
    <row r="9" spans="1:22" ht="12.75">
      <c r="A9" s="6">
        <v>44305</v>
      </c>
      <c r="B9" s="1" t="s">
        <v>11</v>
      </c>
      <c r="C9" s="8">
        <v>34</v>
      </c>
      <c r="D9" s="3"/>
      <c r="E9" s="1" t="s">
        <v>29</v>
      </c>
      <c r="F9">
        <v>17</v>
      </c>
      <c r="I9" s="6">
        <v>44317</v>
      </c>
      <c r="J9" s="1" t="s">
        <v>12</v>
      </c>
      <c r="K9" s="8">
        <v>26</v>
      </c>
      <c r="L9" s="3"/>
      <c r="M9" s="1" t="s">
        <v>51</v>
      </c>
      <c r="N9" s="8">
        <v>13</v>
      </c>
      <c r="Q9" s="6">
        <v>44331</v>
      </c>
      <c r="R9" s="1" t="s">
        <v>58</v>
      </c>
      <c r="S9" s="8">
        <v>22</v>
      </c>
      <c r="T9" s="3"/>
      <c r="U9" s="1" t="s">
        <v>40</v>
      </c>
      <c r="V9" s="8">
        <v>6</v>
      </c>
    </row>
    <row r="10" spans="1:22" ht="12.75">
      <c r="A10" s="6">
        <v>44305</v>
      </c>
      <c r="B10" s="1" t="s">
        <v>32</v>
      </c>
      <c r="C10" s="8">
        <v>20</v>
      </c>
      <c r="D10" s="3"/>
      <c r="E10" s="1" t="s">
        <v>23</v>
      </c>
      <c r="F10">
        <v>13</v>
      </c>
      <c r="I10" s="6">
        <v>44317</v>
      </c>
      <c r="J10" s="1" t="s">
        <v>32</v>
      </c>
      <c r="K10" s="8">
        <v>14</v>
      </c>
      <c r="L10" s="3" t="s">
        <v>49</v>
      </c>
      <c r="M10" s="1" t="s">
        <v>42</v>
      </c>
      <c r="N10">
        <v>13</v>
      </c>
      <c r="Q10" s="6">
        <v>44332</v>
      </c>
      <c r="R10" s="1" t="s">
        <v>48</v>
      </c>
      <c r="S10" s="8">
        <v>24</v>
      </c>
      <c r="T10" s="3" t="s">
        <v>110</v>
      </c>
      <c r="U10" s="1" t="s">
        <v>58</v>
      </c>
      <c r="V10" s="8">
        <v>17</v>
      </c>
    </row>
    <row r="11" spans="1:22" ht="12.75">
      <c r="A11" s="6">
        <v>44307</v>
      </c>
      <c r="B11" s="1" t="s">
        <v>17</v>
      </c>
      <c r="C11" s="8">
        <v>31</v>
      </c>
      <c r="D11" s="3"/>
      <c r="E11" s="1" t="s">
        <v>33</v>
      </c>
      <c r="F11">
        <v>17</v>
      </c>
      <c r="I11" s="6">
        <v>44319</v>
      </c>
      <c r="J11" s="1" t="s">
        <v>23</v>
      </c>
      <c r="K11" s="8">
        <v>23</v>
      </c>
      <c r="L11" s="3" t="s">
        <v>53</v>
      </c>
      <c r="M11" s="1" t="s">
        <v>40</v>
      </c>
      <c r="N11" s="8">
        <v>20</v>
      </c>
      <c r="O11" s="3" t="s">
        <v>61</v>
      </c>
      <c r="Q11" s="6">
        <v>44332</v>
      </c>
      <c r="R11" s="1" t="s">
        <v>42</v>
      </c>
      <c r="S11" s="8">
        <v>18</v>
      </c>
      <c r="T11" s="3" t="s">
        <v>112</v>
      </c>
      <c r="U11" s="1" t="s">
        <v>18</v>
      </c>
      <c r="V11" s="8">
        <v>16</v>
      </c>
    </row>
    <row r="12" spans="1:22" ht="12.75">
      <c r="A12" s="6">
        <v>44309</v>
      </c>
      <c r="B12" s="1" t="s">
        <v>16</v>
      </c>
      <c r="C12" s="8">
        <v>27</v>
      </c>
      <c r="D12" s="3"/>
      <c r="E12" s="1" t="s">
        <v>42</v>
      </c>
      <c r="F12">
        <v>9</v>
      </c>
      <c r="I12" s="6">
        <v>44320</v>
      </c>
      <c r="J12" s="1" t="s">
        <v>19</v>
      </c>
      <c r="K12" s="8">
        <v>23</v>
      </c>
      <c r="L12" s="3" t="s">
        <v>55</v>
      </c>
      <c r="M12" s="1" t="s">
        <v>29</v>
      </c>
      <c r="N12">
        <v>20</v>
      </c>
      <c r="Q12" s="6">
        <v>44332</v>
      </c>
      <c r="R12" s="1" t="s">
        <v>44</v>
      </c>
      <c r="S12" s="8">
        <v>27</v>
      </c>
      <c r="T12" s="3" t="s">
        <v>114</v>
      </c>
      <c r="U12" s="1" t="s">
        <v>26</v>
      </c>
      <c r="V12" s="8">
        <v>24</v>
      </c>
    </row>
    <row r="13" spans="1:22" ht="12.75">
      <c r="A13" s="6">
        <v>44309</v>
      </c>
      <c r="B13" s="1" t="s">
        <v>45</v>
      </c>
      <c r="C13" s="8">
        <v>21</v>
      </c>
      <c r="D13" s="3"/>
      <c r="E13" s="1" t="s">
        <v>33</v>
      </c>
      <c r="F13" s="8">
        <v>6</v>
      </c>
      <c r="I13" s="6">
        <v>44321</v>
      </c>
      <c r="J13" s="1" t="s">
        <v>68</v>
      </c>
      <c r="K13" s="8">
        <v>20</v>
      </c>
      <c r="L13" s="3"/>
      <c r="M13" s="1" t="s">
        <v>38</v>
      </c>
      <c r="N13" s="8">
        <v>17</v>
      </c>
      <c r="Q13" s="6">
        <v>44333</v>
      </c>
      <c r="R13" s="1" t="s">
        <v>25</v>
      </c>
      <c r="S13" s="8">
        <v>24</v>
      </c>
      <c r="T13" s="3"/>
      <c r="U13" s="1" t="s">
        <v>57</v>
      </c>
      <c r="V13" s="8">
        <v>14</v>
      </c>
    </row>
    <row r="14" spans="1:22" ht="12.75">
      <c r="A14" s="6">
        <v>44310</v>
      </c>
      <c r="B14" s="1" t="s">
        <v>28</v>
      </c>
      <c r="C14" s="8">
        <v>16</v>
      </c>
      <c r="D14" s="3" t="s">
        <v>27</v>
      </c>
      <c r="E14" s="1" t="s">
        <v>26</v>
      </c>
      <c r="F14" s="8">
        <v>13</v>
      </c>
      <c r="I14" s="6">
        <v>44321</v>
      </c>
      <c r="J14" s="1" t="s">
        <v>12</v>
      </c>
      <c r="K14" s="8">
        <v>49</v>
      </c>
      <c r="L14" s="3"/>
      <c r="M14" s="1" t="s">
        <v>18</v>
      </c>
      <c r="N14" s="8">
        <v>15</v>
      </c>
      <c r="Q14" s="6">
        <v>44333</v>
      </c>
      <c r="R14" s="1" t="s">
        <v>57</v>
      </c>
      <c r="S14" s="8">
        <v>27</v>
      </c>
      <c r="T14" s="3"/>
      <c r="U14" s="1" t="s">
        <v>68</v>
      </c>
      <c r="V14" s="8">
        <v>20</v>
      </c>
    </row>
    <row r="15" spans="1:22" ht="12.75">
      <c r="A15" s="6">
        <v>44310</v>
      </c>
      <c r="B15" s="1" t="s">
        <v>28</v>
      </c>
      <c r="C15" s="8">
        <v>10</v>
      </c>
      <c r="D15" s="3" t="s">
        <v>36</v>
      </c>
      <c r="E15" s="1" t="s">
        <v>17</v>
      </c>
      <c r="F15">
        <v>9</v>
      </c>
      <c r="I15" s="6">
        <v>44322</v>
      </c>
      <c r="J15" s="1" t="s">
        <v>40</v>
      </c>
      <c r="K15" s="8">
        <v>20</v>
      </c>
      <c r="L15" s="3" t="s">
        <v>59</v>
      </c>
      <c r="M15" s="1" t="s">
        <v>38</v>
      </c>
      <c r="N15" s="8">
        <v>17</v>
      </c>
      <c r="Q15" s="6">
        <v>44334</v>
      </c>
      <c r="R15" s="1" t="s">
        <v>45</v>
      </c>
      <c r="S15" s="8">
        <v>24</v>
      </c>
      <c r="T15" s="3"/>
      <c r="U15" s="1" t="s">
        <v>65</v>
      </c>
      <c r="V15" s="8">
        <v>14</v>
      </c>
    </row>
    <row r="16" spans="1:23" ht="12.75">
      <c r="A16" s="6">
        <v>44311</v>
      </c>
      <c r="B16" s="1" t="s">
        <v>28</v>
      </c>
      <c r="C16" s="8">
        <v>35</v>
      </c>
      <c r="D16" s="3"/>
      <c r="E16" s="1" t="s">
        <v>16</v>
      </c>
      <c r="F16">
        <v>14</v>
      </c>
      <c r="I16" s="6">
        <v>44323</v>
      </c>
      <c r="J16" s="13" t="s">
        <v>68</v>
      </c>
      <c r="K16" s="8">
        <v>32</v>
      </c>
      <c r="L16" s="14" t="s">
        <v>62</v>
      </c>
      <c r="M16" s="13" t="s">
        <v>25</v>
      </c>
      <c r="N16" s="8">
        <v>27</v>
      </c>
      <c r="Q16" s="6">
        <v>44334</v>
      </c>
      <c r="R16" s="13" t="s">
        <v>19</v>
      </c>
      <c r="S16" s="8">
        <v>27</v>
      </c>
      <c r="T16" s="3" t="s">
        <v>117</v>
      </c>
      <c r="U16" s="1" t="s">
        <v>65</v>
      </c>
      <c r="V16" s="8">
        <v>24</v>
      </c>
      <c r="W16" s="3" t="s">
        <v>61</v>
      </c>
    </row>
    <row r="17" spans="1:22" ht="12.75">
      <c r="A17" s="6">
        <v>44312</v>
      </c>
      <c r="B17" s="1" t="s">
        <v>57</v>
      </c>
      <c r="C17" s="8">
        <v>33</v>
      </c>
      <c r="D17" s="3"/>
      <c r="E17" s="1" t="s">
        <v>23</v>
      </c>
      <c r="F17">
        <v>21</v>
      </c>
      <c r="I17" s="6">
        <v>44323</v>
      </c>
      <c r="J17" s="1" t="s">
        <v>51</v>
      </c>
      <c r="K17" s="8">
        <v>29</v>
      </c>
      <c r="L17" s="3" t="s">
        <v>66</v>
      </c>
      <c r="M17" s="1" t="s">
        <v>33</v>
      </c>
      <c r="N17" s="8">
        <v>25</v>
      </c>
      <c r="Q17" s="6">
        <v>44335</v>
      </c>
      <c r="R17" s="1" t="s">
        <v>68</v>
      </c>
      <c r="S17" s="8">
        <v>32</v>
      </c>
      <c r="T17" s="3"/>
      <c r="U17" s="13" t="s">
        <v>45</v>
      </c>
      <c r="V17" s="8">
        <v>7</v>
      </c>
    </row>
    <row r="18" spans="1:22" ht="12.75">
      <c r="A18" s="6">
        <v>44312</v>
      </c>
      <c r="B18" s="1" t="s">
        <v>12</v>
      </c>
      <c r="C18" s="8">
        <v>45</v>
      </c>
      <c r="D18" s="3"/>
      <c r="E18" s="1" t="s">
        <v>48</v>
      </c>
      <c r="F18">
        <v>9</v>
      </c>
      <c r="I18" s="6">
        <v>44326</v>
      </c>
      <c r="J18" s="1" t="s">
        <v>65</v>
      </c>
      <c r="K18" s="8">
        <v>27</v>
      </c>
      <c r="L18" s="3" t="s">
        <v>70</v>
      </c>
      <c r="M18" s="1" t="s">
        <v>23</v>
      </c>
      <c r="N18" s="8">
        <v>24</v>
      </c>
      <c r="Q18" s="6">
        <v>44336</v>
      </c>
      <c r="R18" s="1" t="s">
        <v>16</v>
      </c>
      <c r="S18" s="8">
        <v>37</v>
      </c>
      <c r="T18" s="3"/>
      <c r="U18" s="1" t="s">
        <v>17</v>
      </c>
      <c r="V18" s="8">
        <v>15</v>
      </c>
    </row>
    <row r="19" spans="1:22" ht="12.75">
      <c r="A19" s="6">
        <v>44313</v>
      </c>
      <c r="B19" s="1" t="s">
        <v>11</v>
      </c>
      <c r="C19" s="8">
        <v>25</v>
      </c>
      <c r="D19" s="3"/>
      <c r="E19" s="1" t="s">
        <v>48</v>
      </c>
      <c r="F19" s="8">
        <v>12</v>
      </c>
      <c r="I19" s="6">
        <v>44327</v>
      </c>
      <c r="J19" s="1" t="s">
        <v>58</v>
      </c>
      <c r="K19" s="8">
        <v>30</v>
      </c>
      <c r="L19" s="3"/>
      <c r="M19" s="1" t="s">
        <v>18</v>
      </c>
      <c r="N19" s="8">
        <v>10</v>
      </c>
      <c r="Q19" s="6">
        <v>44337</v>
      </c>
      <c r="R19" s="1" t="s">
        <v>18</v>
      </c>
      <c r="S19" s="8">
        <v>28</v>
      </c>
      <c r="T19" s="3" t="s">
        <v>119</v>
      </c>
      <c r="U19" s="1" t="s">
        <v>44</v>
      </c>
      <c r="V19" s="8">
        <v>21</v>
      </c>
    </row>
    <row r="20" spans="1:22" ht="12.75">
      <c r="A20" s="6">
        <v>44313</v>
      </c>
      <c r="B20" s="1" t="s">
        <v>32</v>
      </c>
      <c r="C20">
        <v>21</v>
      </c>
      <c r="D20" s="3" t="s">
        <v>46</v>
      </c>
      <c r="E20" s="1" t="s">
        <v>29</v>
      </c>
      <c r="F20">
        <v>19</v>
      </c>
      <c r="I20" s="6">
        <v>44327</v>
      </c>
      <c r="J20" s="1" t="s">
        <v>17</v>
      </c>
      <c r="K20" s="8">
        <v>30</v>
      </c>
      <c r="L20" s="3"/>
      <c r="M20" s="1" t="s">
        <v>19</v>
      </c>
      <c r="N20" s="8">
        <v>24</v>
      </c>
      <c r="Q20" s="6">
        <v>44350</v>
      </c>
      <c r="R20" s="1" t="s">
        <v>44</v>
      </c>
      <c r="S20" s="8">
        <v>24</v>
      </c>
      <c r="T20" s="3" t="s">
        <v>134</v>
      </c>
      <c r="U20" s="1" t="s">
        <v>51</v>
      </c>
      <c r="V20" s="8">
        <v>16</v>
      </c>
    </row>
    <row r="21" spans="1:22" ht="12.75">
      <c r="A21" s="6">
        <v>44314</v>
      </c>
      <c r="B21" s="1" t="s">
        <v>19</v>
      </c>
      <c r="C21" s="8">
        <v>34</v>
      </c>
      <c r="D21" s="3"/>
      <c r="E21" s="1" t="s">
        <v>38</v>
      </c>
      <c r="F21">
        <v>21</v>
      </c>
      <c r="I21" s="6">
        <v>44327</v>
      </c>
      <c r="J21" s="1" t="s">
        <v>33</v>
      </c>
      <c r="K21" s="8">
        <v>34</v>
      </c>
      <c r="L21" s="3" t="s">
        <v>84</v>
      </c>
      <c r="M21" s="1" t="s">
        <v>65</v>
      </c>
      <c r="N21" s="8">
        <v>31</v>
      </c>
      <c r="Q21" s="6">
        <v>44370</v>
      </c>
      <c r="R21" s="1" t="s">
        <v>51</v>
      </c>
      <c r="S21" s="8">
        <v>38</v>
      </c>
      <c r="T21" s="3" t="s">
        <v>69</v>
      </c>
      <c r="U21" s="1" t="s">
        <v>16</v>
      </c>
      <c r="V21" s="8">
        <v>9</v>
      </c>
    </row>
    <row r="22" spans="9:20" ht="12.75">
      <c r="I22" s="6"/>
      <c r="T22" s="3"/>
    </row>
    <row r="23" spans="1:9" ht="12.75">
      <c r="A23" s="1" t="s">
        <v>6</v>
      </c>
      <c r="B23" s="12">
        <f>AVERAGE(C6:C21,F6:F21,K6:K21,N6:N21,S6:S21,V6:V21)</f>
        <v>21.916666666666668</v>
      </c>
      <c r="I23" s="6"/>
    </row>
    <row r="24" ht="12.75">
      <c r="B24" s="12"/>
    </row>
    <row r="25" ht="12.75">
      <c r="B25" s="12"/>
    </row>
    <row r="26" spans="1:2" ht="12.75">
      <c r="A26" s="1" t="s">
        <v>116</v>
      </c>
      <c r="B26" s="12"/>
    </row>
    <row r="27" spans="1:2" ht="12.75">
      <c r="A27" s="1" t="s">
        <v>122</v>
      </c>
      <c r="B27" s="12"/>
    </row>
    <row r="28" ht="12.75">
      <c r="B28" s="12"/>
    </row>
    <row r="29" ht="12.75">
      <c r="B29" s="12"/>
    </row>
    <row r="30" spans="1:23" s="1" customFormat="1" ht="12.75">
      <c r="A30" s="6" t="s">
        <v>95</v>
      </c>
      <c r="C30" s="8"/>
      <c r="F30"/>
      <c r="G30" s="3"/>
      <c r="H30"/>
      <c r="I30" s="6"/>
      <c r="K30" s="8"/>
      <c r="N30"/>
      <c r="O30" s="3"/>
      <c r="P30"/>
      <c r="Q30" s="6"/>
      <c r="S30" s="8"/>
      <c r="V30"/>
      <c r="W30" s="3"/>
    </row>
    <row r="31" spans="1:23" s="1" customFormat="1" ht="12.75">
      <c r="A31" s="6" t="s">
        <v>96</v>
      </c>
      <c r="C31" s="8"/>
      <c r="F31"/>
      <c r="G31" s="3"/>
      <c r="H31"/>
      <c r="I31" s="6"/>
      <c r="K31" s="8"/>
      <c r="N31"/>
      <c r="O31" s="3"/>
      <c r="P31"/>
      <c r="Q31" s="6"/>
      <c r="S31" s="8"/>
      <c r="V31"/>
      <c r="W31" s="3"/>
    </row>
    <row r="32" ht="12.75">
      <c r="A32" s="1" t="s">
        <v>97</v>
      </c>
    </row>
    <row r="33" ht="12.75">
      <c r="A33" s="1" t="s">
        <v>98</v>
      </c>
    </row>
    <row r="34" ht="12.75">
      <c r="A34" s="1" t="s">
        <v>99</v>
      </c>
    </row>
    <row r="35" ht="12.75">
      <c r="A35" s="1" t="s">
        <v>100</v>
      </c>
    </row>
    <row r="36" ht="12.75">
      <c r="A36" s="1" t="s">
        <v>101</v>
      </c>
    </row>
    <row r="37" ht="12.75">
      <c r="A37" s="1" t="s">
        <v>102</v>
      </c>
    </row>
    <row r="38" ht="12.75">
      <c r="A38" s="1" t="s">
        <v>103</v>
      </c>
    </row>
    <row r="39" ht="12.75">
      <c r="A39" s="1" t="s">
        <v>104</v>
      </c>
    </row>
    <row r="40" ht="12.75">
      <c r="A40" s="1" t="s">
        <v>105</v>
      </c>
    </row>
    <row r="41" ht="12.75">
      <c r="A41" s="1" t="s">
        <v>106</v>
      </c>
    </row>
    <row r="42" ht="12.75">
      <c r="A42" s="1" t="s">
        <v>107</v>
      </c>
    </row>
    <row r="43" ht="12.75">
      <c r="A43" s="1" t="s">
        <v>109</v>
      </c>
    </row>
    <row r="44" ht="12.75">
      <c r="A44" s="1" t="s">
        <v>111</v>
      </c>
    </row>
    <row r="45" ht="12.75">
      <c r="A45" s="1" t="s">
        <v>113</v>
      </c>
    </row>
    <row r="46" ht="12.75">
      <c r="A46" s="1" t="s">
        <v>115</v>
      </c>
    </row>
    <row r="47" ht="12.75">
      <c r="A47" s="1" t="s">
        <v>118</v>
      </c>
    </row>
    <row r="48" ht="12.75">
      <c r="A48" s="1" t="s">
        <v>135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45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72</v>
      </c>
    </row>
    <row r="4" ht="12.75">
      <c r="K4" s="10"/>
    </row>
    <row r="6" spans="1:22" ht="12.75">
      <c r="A6" s="6">
        <v>44267</v>
      </c>
      <c r="B6" s="1" t="s">
        <v>12</v>
      </c>
      <c r="C6" s="8">
        <v>35</v>
      </c>
      <c r="D6" s="3"/>
      <c r="E6" s="1" t="s">
        <v>28</v>
      </c>
      <c r="F6">
        <v>31</v>
      </c>
      <c r="I6" s="6">
        <v>44279</v>
      </c>
      <c r="J6" s="1" t="s">
        <v>58</v>
      </c>
      <c r="K6" s="8">
        <v>37</v>
      </c>
      <c r="L6" s="3"/>
      <c r="M6" s="1" t="s">
        <v>28</v>
      </c>
      <c r="N6">
        <v>19</v>
      </c>
      <c r="Q6" s="6">
        <v>44295</v>
      </c>
      <c r="R6" s="1" t="s">
        <v>68</v>
      </c>
      <c r="S6" s="8">
        <v>24</v>
      </c>
      <c r="T6" s="3"/>
      <c r="U6" s="1" t="s">
        <v>33</v>
      </c>
      <c r="V6" s="8">
        <v>10</v>
      </c>
    </row>
    <row r="7" spans="1:22" ht="12.75">
      <c r="A7" s="6">
        <v>44267</v>
      </c>
      <c r="B7" s="1" t="s">
        <v>12</v>
      </c>
      <c r="C7" s="8">
        <v>24</v>
      </c>
      <c r="D7" s="3"/>
      <c r="E7" s="1" t="s">
        <v>32</v>
      </c>
      <c r="F7">
        <v>6</v>
      </c>
      <c r="I7" s="6">
        <v>44280</v>
      </c>
      <c r="J7" s="1" t="s">
        <v>17</v>
      </c>
      <c r="K7" s="8">
        <v>41</v>
      </c>
      <c r="L7" s="3"/>
      <c r="M7" s="1" t="s">
        <v>18</v>
      </c>
      <c r="N7">
        <v>20</v>
      </c>
      <c r="Q7" s="6">
        <v>44296</v>
      </c>
      <c r="R7" s="1" t="s">
        <v>68</v>
      </c>
      <c r="S7" s="8">
        <v>45</v>
      </c>
      <c r="T7" s="3"/>
      <c r="U7" s="1" t="s">
        <v>44</v>
      </c>
      <c r="V7">
        <v>27</v>
      </c>
    </row>
    <row r="8" spans="1:22" ht="12.75">
      <c r="A8" s="6">
        <v>44268</v>
      </c>
      <c r="B8" s="1" t="s">
        <v>38</v>
      </c>
      <c r="C8" s="8">
        <v>22</v>
      </c>
      <c r="D8" s="3" t="s">
        <v>27</v>
      </c>
      <c r="E8" s="1" t="s">
        <v>18</v>
      </c>
      <c r="F8">
        <v>20</v>
      </c>
      <c r="I8" s="6">
        <v>44283</v>
      </c>
      <c r="J8" s="1" t="s">
        <v>45</v>
      </c>
      <c r="K8" s="8">
        <v>35</v>
      </c>
      <c r="L8" s="3"/>
      <c r="M8" s="1" t="s">
        <v>28</v>
      </c>
      <c r="N8">
        <v>7</v>
      </c>
      <c r="Q8" s="6">
        <v>44296</v>
      </c>
      <c r="R8" s="1" t="s">
        <v>51</v>
      </c>
      <c r="S8" s="8">
        <v>37</v>
      </c>
      <c r="T8" s="3"/>
      <c r="U8" s="1" t="s">
        <v>40</v>
      </c>
      <c r="V8">
        <v>7</v>
      </c>
    </row>
    <row r="9" spans="1:22" ht="12.75">
      <c r="A9" s="6">
        <v>44269</v>
      </c>
      <c r="B9" s="1" t="s">
        <v>25</v>
      </c>
      <c r="C9" s="8">
        <v>34</v>
      </c>
      <c r="D9" s="3" t="s">
        <v>36</v>
      </c>
      <c r="E9" s="1" t="s">
        <v>33</v>
      </c>
      <c r="F9">
        <v>30</v>
      </c>
      <c r="I9" s="6">
        <v>44283</v>
      </c>
      <c r="J9" s="1" t="s">
        <v>33</v>
      </c>
      <c r="K9" s="8">
        <v>32</v>
      </c>
      <c r="L9" s="3" t="s">
        <v>70</v>
      </c>
      <c r="M9" s="1" t="s">
        <v>32</v>
      </c>
      <c r="N9" s="8">
        <v>26</v>
      </c>
      <c r="Q9" s="6">
        <v>44296</v>
      </c>
      <c r="R9" s="1" t="s">
        <v>58</v>
      </c>
      <c r="S9" s="8">
        <v>34</v>
      </c>
      <c r="T9" s="3"/>
      <c r="U9" s="1" t="s">
        <v>44</v>
      </c>
      <c r="V9" s="8">
        <v>10</v>
      </c>
    </row>
    <row r="10" spans="1:22" ht="12.75">
      <c r="A10" s="6">
        <v>44270</v>
      </c>
      <c r="B10" s="1" t="s">
        <v>28</v>
      </c>
      <c r="C10" s="8">
        <v>23</v>
      </c>
      <c r="D10" s="3"/>
      <c r="E10" s="1" t="s">
        <v>18</v>
      </c>
      <c r="F10">
        <v>17</v>
      </c>
      <c r="I10" s="6">
        <v>44284</v>
      </c>
      <c r="J10" s="1" t="s">
        <v>45</v>
      </c>
      <c r="K10" s="8">
        <v>28</v>
      </c>
      <c r="L10" s="3" t="s">
        <v>84</v>
      </c>
      <c r="M10" s="1" t="s">
        <v>23</v>
      </c>
      <c r="N10">
        <v>21</v>
      </c>
      <c r="Q10" s="6">
        <v>44297</v>
      </c>
      <c r="R10" s="1" t="s">
        <v>19</v>
      </c>
      <c r="S10" s="8">
        <v>24</v>
      </c>
      <c r="T10" s="3"/>
      <c r="U10" s="1" t="s">
        <v>51</v>
      </c>
      <c r="V10" s="8">
        <v>21</v>
      </c>
    </row>
    <row r="11" spans="1:22" ht="12.75">
      <c r="A11" s="6">
        <v>44270</v>
      </c>
      <c r="B11" s="1" t="s">
        <v>25</v>
      </c>
      <c r="C11" s="8">
        <v>17</v>
      </c>
      <c r="D11" s="3" t="s">
        <v>46</v>
      </c>
      <c r="E11" s="1" t="s">
        <v>44</v>
      </c>
      <c r="F11">
        <v>13</v>
      </c>
      <c r="I11" s="6">
        <v>44285</v>
      </c>
      <c r="J11" s="1" t="s">
        <v>32</v>
      </c>
      <c r="K11" s="8">
        <v>35</v>
      </c>
      <c r="L11" s="3"/>
      <c r="M11" s="1" t="s">
        <v>40</v>
      </c>
      <c r="N11" s="8">
        <v>14</v>
      </c>
      <c r="Q11" s="6">
        <v>44297</v>
      </c>
      <c r="R11" s="1" t="s">
        <v>65</v>
      </c>
      <c r="S11" s="8">
        <v>31</v>
      </c>
      <c r="T11" s="3"/>
      <c r="U11" s="1" t="s">
        <v>16</v>
      </c>
      <c r="V11" s="8">
        <v>10</v>
      </c>
    </row>
    <row r="12" spans="1:22" ht="12.75">
      <c r="A12" s="6">
        <v>44270</v>
      </c>
      <c r="B12" s="1" t="s">
        <v>11</v>
      </c>
      <c r="C12" s="8">
        <v>33</v>
      </c>
      <c r="D12" s="3"/>
      <c r="E12" s="1" t="s">
        <v>42</v>
      </c>
      <c r="F12">
        <v>29</v>
      </c>
      <c r="I12" s="6">
        <v>44286</v>
      </c>
      <c r="J12" s="1" t="s">
        <v>12</v>
      </c>
      <c r="K12" s="8">
        <v>47</v>
      </c>
      <c r="L12" s="3"/>
      <c r="M12" s="1" t="s">
        <v>29</v>
      </c>
      <c r="N12">
        <v>7</v>
      </c>
      <c r="Q12" s="6">
        <v>44297</v>
      </c>
      <c r="R12" s="1" t="s">
        <v>42</v>
      </c>
      <c r="S12" s="8">
        <v>31</v>
      </c>
      <c r="T12" s="3"/>
      <c r="U12" s="1" t="s">
        <v>51</v>
      </c>
      <c r="V12" s="8">
        <v>21</v>
      </c>
    </row>
    <row r="13" spans="1:22" ht="12.75">
      <c r="A13" s="6">
        <v>44270</v>
      </c>
      <c r="B13" s="1" t="s">
        <v>23</v>
      </c>
      <c r="C13" s="8">
        <v>24</v>
      </c>
      <c r="D13" s="3"/>
      <c r="E13" s="1" t="s">
        <v>16</v>
      </c>
      <c r="F13" s="8">
        <v>12</v>
      </c>
      <c r="I13" s="6">
        <v>44287</v>
      </c>
      <c r="J13" s="1" t="s">
        <v>48</v>
      </c>
      <c r="K13" s="8">
        <v>24</v>
      </c>
      <c r="L13" s="3"/>
      <c r="M13" s="1" t="s">
        <v>29</v>
      </c>
      <c r="N13" s="8">
        <v>10</v>
      </c>
      <c r="Q13" s="6">
        <v>44298</v>
      </c>
      <c r="R13" s="1" t="s">
        <v>65</v>
      </c>
      <c r="S13" s="8">
        <v>16</v>
      </c>
      <c r="T13" s="3"/>
      <c r="U13" s="1" t="s">
        <v>38</v>
      </c>
      <c r="V13" s="8">
        <v>9</v>
      </c>
    </row>
    <row r="14" spans="1:22" ht="12.75">
      <c r="A14" s="6">
        <v>44271</v>
      </c>
      <c r="B14" s="1" t="s">
        <v>12</v>
      </c>
      <c r="C14" s="8">
        <v>35</v>
      </c>
      <c r="D14" s="3" t="s">
        <v>49</v>
      </c>
      <c r="E14" s="1" t="s">
        <v>42</v>
      </c>
      <c r="F14" s="8">
        <v>32</v>
      </c>
      <c r="I14" s="6">
        <v>44288</v>
      </c>
      <c r="J14" s="1" t="s">
        <v>11</v>
      </c>
      <c r="K14" s="8">
        <v>36</v>
      </c>
      <c r="L14" s="3"/>
      <c r="M14" s="1" t="s">
        <v>58</v>
      </c>
      <c r="N14" s="8">
        <v>26</v>
      </c>
      <c r="Q14" s="6">
        <v>44298</v>
      </c>
      <c r="R14" s="1" t="s">
        <v>51</v>
      </c>
      <c r="S14" s="8">
        <v>20</v>
      </c>
      <c r="T14" s="3" t="s">
        <v>88</v>
      </c>
      <c r="U14" s="1" t="s">
        <v>57</v>
      </c>
      <c r="V14" s="8">
        <v>17</v>
      </c>
    </row>
    <row r="15" spans="1:22" ht="12.75">
      <c r="A15" s="6">
        <v>44271</v>
      </c>
      <c r="B15" s="1" t="s">
        <v>23</v>
      </c>
      <c r="C15" s="8">
        <v>12</v>
      </c>
      <c r="D15" s="3" t="s">
        <v>53</v>
      </c>
      <c r="E15" s="1" t="s">
        <v>42</v>
      </c>
      <c r="F15">
        <v>6</v>
      </c>
      <c r="I15" s="6">
        <v>44288</v>
      </c>
      <c r="J15" s="1" t="s">
        <v>11</v>
      </c>
      <c r="K15" s="8">
        <v>24</v>
      </c>
      <c r="L15" s="3"/>
      <c r="M15" s="1" t="s">
        <v>40</v>
      </c>
      <c r="N15" s="8">
        <v>7</v>
      </c>
      <c r="Q15" s="6">
        <v>44299</v>
      </c>
      <c r="R15" s="1" t="s">
        <v>57</v>
      </c>
      <c r="S15" s="8">
        <v>35</v>
      </c>
      <c r="T15" s="3"/>
      <c r="U15" s="1" t="s">
        <v>40</v>
      </c>
      <c r="V15" s="8">
        <v>10</v>
      </c>
    </row>
    <row r="16" spans="1:22" ht="12.75">
      <c r="A16" s="6">
        <v>44272</v>
      </c>
      <c r="B16" s="1" t="s">
        <v>23</v>
      </c>
      <c r="C16" s="8">
        <v>16</v>
      </c>
      <c r="D16" s="3" t="s">
        <v>55</v>
      </c>
      <c r="E16" s="1" t="s">
        <v>29</v>
      </c>
      <c r="F16">
        <v>10</v>
      </c>
      <c r="I16" s="6">
        <v>44288</v>
      </c>
      <c r="J16" s="13" t="s">
        <v>26</v>
      </c>
      <c r="K16" s="8">
        <v>35</v>
      </c>
      <c r="L16" s="14"/>
      <c r="M16" s="13" t="s">
        <v>48</v>
      </c>
      <c r="N16" s="8">
        <v>23</v>
      </c>
      <c r="Q16" s="6">
        <v>44300</v>
      </c>
      <c r="R16" s="13" t="s">
        <v>68</v>
      </c>
      <c r="S16" s="8">
        <v>33</v>
      </c>
      <c r="T16" s="3"/>
      <c r="U16" s="1" t="s">
        <v>65</v>
      </c>
      <c r="V16" s="8">
        <v>13</v>
      </c>
    </row>
    <row r="17" spans="1:22" ht="12.75">
      <c r="A17" s="6">
        <v>44273</v>
      </c>
      <c r="B17" s="1" t="s">
        <v>45</v>
      </c>
      <c r="C17" s="8">
        <v>16</v>
      </c>
      <c r="D17" s="3" t="s">
        <v>59</v>
      </c>
      <c r="E17" s="1" t="s">
        <v>25</v>
      </c>
      <c r="F17">
        <v>14</v>
      </c>
      <c r="I17" s="6">
        <v>44288</v>
      </c>
      <c r="J17" s="1" t="s">
        <v>45</v>
      </c>
      <c r="K17" s="8">
        <v>37</v>
      </c>
      <c r="L17" s="3"/>
      <c r="M17" s="1" t="s">
        <v>48</v>
      </c>
      <c r="N17" s="8">
        <v>6</v>
      </c>
      <c r="Q17" s="6">
        <v>44300</v>
      </c>
      <c r="R17" s="1" t="s">
        <v>57</v>
      </c>
      <c r="S17" s="8">
        <v>45</v>
      </c>
      <c r="T17" s="3"/>
      <c r="U17" s="13" t="s">
        <v>18</v>
      </c>
      <c r="V17" s="8">
        <v>28</v>
      </c>
    </row>
    <row r="18" spans="1:22" ht="12.75">
      <c r="A18" s="6">
        <v>44275</v>
      </c>
      <c r="B18" s="1" t="s">
        <v>19</v>
      </c>
      <c r="C18" s="8">
        <v>45</v>
      </c>
      <c r="D18" s="3"/>
      <c r="E18" s="1" t="s">
        <v>16</v>
      </c>
      <c r="F18">
        <v>32</v>
      </c>
      <c r="I18" s="6">
        <v>44290</v>
      </c>
      <c r="J18" s="1" t="s">
        <v>19</v>
      </c>
      <c r="K18" s="8">
        <v>30</v>
      </c>
      <c r="L18" s="3"/>
      <c r="M18" s="1" t="s">
        <v>58</v>
      </c>
      <c r="N18" s="8">
        <v>24</v>
      </c>
      <c r="Q18" s="6">
        <v>44301</v>
      </c>
      <c r="R18" s="1" t="s">
        <v>48</v>
      </c>
      <c r="S18" s="8">
        <v>34</v>
      </c>
      <c r="T18" s="3" t="s">
        <v>90</v>
      </c>
      <c r="U18" s="1" t="s">
        <v>68</v>
      </c>
      <c r="V18" s="8">
        <v>32</v>
      </c>
    </row>
    <row r="19" spans="1:22" ht="12.75">
      <c r="A19" s="6">
        <v>44276</v>
      </c>
      <c r="B19" s="1" t="s">
        <v>17</v>
      </c>
      <c r="C19" s="8">
        <v>24</v>
      </c>
      <c r="D19" s="3" t="s">
        <v>62</v>
      </c>
      <c r="E19" s="1" t="s">
        <v>29</v>
      </c>
      <c r="F19">
        <v>17</v>
      </c>
      <c r="I19" s="6">
        <v>44291</v>
      </c>
      <c r="J19" s="1" t="s">
        <v>26</v>
      </c>
      <c r="K19" s="8">
        <v>38</v>
      </c>
      <c r="L19" s="3"/>
      <c r="M19" s="1" t="s">
        <v>32</v>
      </c>
      <c r="N19" s="8">
        <v>11</v>
      </c>
      <c r="Q19" s="6">
        <v>44301</v>
      </c>
      <c r="R19" s="1" t="s">
        <v>44</v>
      </c>
      <c r="S19" s="8">
        <v>24</v>
      </c>
      <c r="T19" s="3"/>
      <c r="U19" s="1" t="s">
        <v>33</v>
      </c>
      <c r="V19" s="8">
        <v>17</v>
      </c>
    </row>
    <row r="20" spans="1:22" ht="12.75">
      <c r="A20" s="6">
        <v>44276</v>
      </c>
      <c r="B20" s="1" t="s">
        <v>25</v>
      </c>
      <c r="C20" s="8">
        <v>26</v>
      </c>
      <c r="D20" s="3" t="s">
        <v>66</v>
      </c>
      <c r="E20" s="1" t="s">
        <v>19</v>
      </c>
      <c r="F20">
        <v>21</v>
      </c>
      <c r="I20" s="6">
        <v>44291</v>
      </c>
      <c r="J20" s="1" t="s">
        <v>26</v>
      </c>
      <c r="K20" s="8">
        <v>42</v>
      </c>
      <c r="L20" s="3"/>
      <c r="M20" s="1" t="s">
        <v>38</v>
      </c>
      <c r="N20" s="8">
        <v>14</v>
      </c>
      <c r="Q20" s="6">
        <v>44305</v>
      </c>
      <c r="R20" s="1" t="s">
        <v>17</v>
      </c>
      <c r="S20" s="8">
        <v>34</v>
      </c>
      <c r="T20" s="3" t="s">
        <v>69</v>
      </c>
      <c r="U20" s="1" t="s">
        <v>38</v>
      </c>
      <c r="V20" s="8">
        <v>17</v>
      </c>
    </row>
    <row r="21" spans="1:22" ht="12.75">
      <c r="A21" s="6">
        <v>44277</v>
      </c>
      <c r="B21" s="1" t="s">
        <v>65</v>
      </c>
      <c r="C21" s="8">
        <v>12</v>
      </c>
      <c r="D21" s="3"/>
      <c r="E21" s="1" t="s">
        <v>11</v>
      </c>
      <c r="F21">
        <v>8</v>
      </c>
      <c r="I21" s="6">
        <v>44295</v>
      </c>
      <c r="J21" s="1" t="s">
        <v>26</v>
      </c>
      <c r="K21" s="8">
        <v>36</v>
      </c>
      <c r="L21" s="3"/>
      <c r="M21" s="1" t="s">
        <v>16</v>
      </c>
      <c r="N21" s="8">
        <v>13</v>
      </c>
      <c r="Q21" s="6">
        <v>44336</v>
      </c>
      <c r="R21" s="1" t="s">
        <v>57</v>
      </c>
      <c r="S21" s="8">
        <v>22</v>
      </c>
      <c r="T21" s="3" t="s">
        <v>120</v>
      </c>
      <c r="U21" s="1" t="s">
        <v>17</v>
      </c>
      <c r="V21" s="8">
        <v>20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23.53125</v>
      </c>
    </row>
    <row r="24" ht="12.75">
      <c r="B24" s="12"/>
    </row>
    <row r="25" ht="12.75">
      <c r="B25" s="12"/>
    </row>
    <row r="26" spans="1:2" ht="12.75">
      <c r="A26" s="1" t="s">
        <v>93</v>
      </c>
      <c r="B26" s="12"/>
    </row>
    <row r="27" ht="12.75">
      <c r="B27" s="12"/>
    </row>
    <row r="28" spans="1:2" ht="12.75">
      <c r="A28" s="1" t="s">
        <v>73</v>
      </c>
      <c r="B28" s="12"/>
    </row>
    <row r="29" spans="1:23" s="1" customFormat="1" ht="12.75">
      <c r="A29" s="6" t="s">
        <v>74</v>
      </c>
      <c r="C29" s="8"/>
      <c r="F29"/>
      <c r="G29" s="3"/>
      <c r="H29"/>
      <c r="I29" s="6"/>
      <c r="K29" s="8"/>
      <c r="N29"/>
      <c r="O29" s="3"/>
      <c r="P29"/>
      <c r="Q29" s="6"/>
      <c r="S29" s="8"/>
      <c r="V29"/>
      <c r="W29" s="3"/>
    </row>
    <row r="30" spans="1:23" s="1" customFormat="1" ht="12.75">
      <c r="A30" s="6" t="s">
        <v>75</v>
      </c>
      <c r="C30" s="8"/>
      <c r="F30"/>
      <c r="G30" s="3"/>
      <c r="H30"/>
      <c r="I30" s="6"/>
      <c r="K30" s="8"/>
      <c r="N30"/>
      <c r="O30" s="3"/>
      <c r="P30"/>
      <c r="Q30" s="6"/>
      <c r="S30" s="8"/>
      <c r="V30"/>
      <c r="W30" s="3"/>
    </row>
    <row r="31" spans="1:23" s="1" customFormat="1" ht="12.75">
      <c r="A31" s="6" t="s">
        <v>76</v>
      </c>
      <c r="C31" s="8"/>
      <c r="F31"/>
      <c r="G31" s="3"/>
      <c r="H31"/>
      <c r="I31" s="6"/>
      <c r="K31" s="8"/>
      <c r="N31"/>
      <c r="O31" s="3"/>
      <c r="P31"/>
      <c r="Q31" s="6"/>
      <c r="S31" s="8"/>
      <c r="V31"/>
      <c r="W31" s="3"/>
    </row>
    <row r="32" spans="1:23" s="1" customFormat="1" ht="12.75">
      <c r="A32" s="6" t="s">
        <v>77</v>
      </c>
      <c r="C32" s="8"/>
      <c r="F32"/>
      <c r="G32" s="3"/>
      <c r="H32"/>
      <c r="I32" s="6"/>
      <c r="K32" s="8"/>
      <c r="N32"/>
      <c r="O32" s="3"/>
      <c r="P32"/>
      <c r="Q32" s="6"/>
      <c r="S32" s="8"/>
      <c r="V32"/>
      <c r="W32" s="3"/>
    </row>
    <row r="33" spans="1:23" s="1" customFormat="1" ht="12.75">
      <c r="A33" s="6" t="s">
        <v>78</v>
      </c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 t="s">
        <v>79</v>
      </c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 t="s">
        <v>80</v>
      </c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 t="s">
        <v>81</v>
      </c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 t="s">
        <v>83</v>
      </c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 t="s">
        <v>85</v>
      </c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 t="s">
        <v>89</v>
      </c>
      <c r="C39" s="8"/>
      <c r="F39"/>
      <c r="G39" s="3"/>
      <c r="H39"/>
      <c r="I39" s="6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 t="s">
        <v>91</v>
      </c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 t="s">
        <v>121</v>
      </c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I44" s="6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V45"/>
      <c r="W45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56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15</v>
      </c>
    </row>
    <row r="4" ht="12.75">
      <c r="K4" s="10"/>
    </row>
    <row r="6" spans="1:23" ht="12.75">
      <c r="A6" s="6">
        <v>44233</v>
      </c>
      <c r="B6" s="1" t="s">
        <v>11</v>
      </c>
      <c r="C6" s="8">
        <v>38</v>
      </c>
      <c r="D6" s="3"/>
      <c r="E6" s="1" t="s">
        <v>12</v>
      </c>
      <c r="F6">
        <v>22</v>
      </c>
      <c r="I6" s="6">
        <v>44242</v>
      </c>
      <c r="J6" s="1" t="s">
        <v>33</v>
      </c>
      <c r="K6" s="8">
        <v>31</v>
      </c>
      <c r="L6" s="3"/>
      <c r="M6" s="1" t="s">
        <v>38</v>
      </c>
      <c r="N6">
        <v>6</v>
      </c>
      <c r="Q6" s="6">
        <v>44255</v>
      </c>
      <c r="R6" s="1" t="s">
        <v>58</v>
      </c>
      <c r="S6" s="8">
        <v>31</v>
      </c>
      <c r="T6" s="3" t="s">
        <v>59</v>
      </c>
      <c r="U6" s="1" t="s">
        <v>45</v>
      </c>
      <c r="V6" s="8">
        <v>28</v>
      </c>
      <c r="W6" s="3" t="s">
        <v>61</v>
      </c>
    </row>
    <row r="7" spans="1:22" ht="12.75">
      <c r="A7" s="6">
        <v>44234</v>
      </c>
      <c r="B7" s="1" t="s">
        <v>12</v>
      </c>
      <c r="C7" s="8">
        <v>41</v>
      </c>
      <c r="D7" s="3"/>
      <c r="E7" s="1" t="s">
        <v>17</v>
      </c>
      <c r="F7">
        <v>8</v>
      </c>
      <c r="I7" s="6">
        <v>44243</v>
      </c>
      <c r="J7" s="1" t="s">
        <v>44</v>
      </c>
      <c r="K7" s="8">
        <v>24</v>
      </c>
      <c r="L7" s="3"/>
      <c r="M7" s="1" t="s">
        <v>32</v>
      </c>
      <c r="N7">
        <v>13</v>
      </c>
      <c r="Q7" s="6">
        <v>44256</v>
      </c>
      <c r="R7" s="1" t="s">
        <v>57</v>
      </c>
      <c r="S7" s="8">
        <v>30</v>
      </c>
      <c r="T7" s="3" t="s">
        <v>62</v>
      </c>
      <c r="U7" s="1" t="s">
        <v>19</v>
      </c>
      <c r="V7">
        <v>24</v>
      </c>
    </row>
    <row r="8" spans="1:22" ht="12.75">
      <c r="A8" s="6">
        <v>44234</v>
      </c>
      <c r="B8" s="1" t="s">
        <v>19</v>
      </c>
      <c r="C8" s="8">
        <v>23</v>
      </c>
      <c r="D8" s="3"/>
      <c r="E8" s="1" t="s">
        <v>18</v>
      </c>
      <c r="F8">
        <v>10</v>
      </c>
      <c r="I8" s="6">
        <v>44243</v>
      </c>
      <c r="J8" s="1" t="s">
        <v>19</v>
      </c>
      <c r="K8" s="8">
        <v>30</v>
      </c>
      <c r="L8" s="3"/>
      <c r="M8" s="1" t="s">
        <v>40</v>
      </c>
      <c r="N8">
        <v>0</v>
      </c>
      <c r="Q8" s="6">
        <v>44257</v>
      </c>
      <c r="R8" s="1" t="s">
        <v>58</v>
      </c>
      <c r="S8" s="8">
        <v>38</v>
      </c>
      <c r="T8" s="3"/>
      <c r="U8" s="1" t="s">
        <v>38</v>
      </c>
      <c r="V8">
        <v>16</v>
      </c>
    </row>
    <row r="9" spans="1:22" ht="12.75">
      <c r="A9" s="6">
        <v>44234</v>
      </c>
      <c r="B9" s="1" t="s">
        <v>11</v>
      </c>
      <c r="C9" s="8">
        <v>30</v>
      </c>
      <c r="D9" s="3"/>
      <c r="E9" s="1" t="s">
        <v>16</v>
      </c>
      <c r="F9">
        <v>10</v>
      </c>
      <c r="I9" s="6">
        <v>44244</v>
      </c>
      <c r="J9" s="1" t="s">
        <v>45</v>
      </c>
      <c r="K9" s="8">
        <v>26</v>
      </c>
      <c r="L9" s="3"/>
      <c r="M9" s="1" t="s">
        <v>18</v>
      </c>
      <c r="N9" s="8">
        <v>13</v>
      </c>
      <c r="Q9" s="6">
        <v>44257</v>
      </c>
      <c r="R9" s="1" t="s">
        <v>48</v>
      </c>
      <c r="S9" s="8">
        <v>21</v>
      </c>
      <c r="T9" s="3"/>
      <c r="U9" s="1" t="s">
        <v>57</v>
      </c>
      <c r="V9" s="8">
        <v>18</v>
      </c>
    </row>
    <row r="10" spans="1:22" ht="12.75">
      <c r="A10" s="6">
        <v>44235</v>
      </c>
      <c r="B10" s="1" t="s">
        <v>18</v>
      </c>
      <c r="C10" s="8">
        <v>28</v>
      </c>
      <c r="D10" s="3"/>
      <c r="E10" s="1" t="s">
        <v>23</v>
      </c>
      <c r="F10">
        <v>14</v>
      </c>
      <c r="I10" s="6">
        <v>44244</v>
      </c>
      <c r="J10" s="1" t="s">
        <v>44</v>
      </c>
      <c r="K10" s="8">
        <v>34</v>
      </c>
      <c r="L10" s="3"/>
      <c r="M10" s="1" t="s">
        <v>40</v>
      </c>
      <c r="N10">
        <v>15</v>
      </c>
      <c r="Q10" s="6">
        <v>44262</v>
      </c>
      <c r="R10" s="1" t="s">
        <v>48</v>
      </c>
      <c r="S10" s="8">
        <v>20</v>
      </c>
      <c r="T10" s="3"/>
      <c r="U10" s="1" t="s">
        <v>16</v>
      </c>
      <c r="V10" s="8">
        <v>10</v>
      </c>
    </row>
    <row r="11" spans="1:22" ht="12.75">
      <c r="A11" s="6">
        <v>44236</v>
      </c>
      <c r="B11" s="1" t="s">
        <v>25</v>
      </c>
      <c r="C11" s="8">
        <v>25</v>
      </c>
      <c r="D11" s="3" t="s">
        <v>27</v>
      </c>
      <c r="E11" s="1" t="s">
        <v>26</v>
      </c>
      <c r="F11">
        <v>23</v>
      </c>
      <c r="I11" s="6">
        <v>44244</v>
      </c>
      <c r="J11" s="1" t="s">
        <v>44</v>
      </c>
      <c r="K11" s="8">
        <v>45</v>
      </c>
      <c r="L11" s="3"/>
      <c r="M11" s="1" t="s">
        <v>29</v>
      </c>
      <c r="N11" s="8">
        <v>6</v>
      </c>
      <c r="Q11" s="6">
        <v>44262</v>
      </c>
      <c r="R11" s="1" t="s">
        <v>26</v>
      </c>
      <c r="S11" s="8">
        <v>24</v>
      </c>
      <c r="T11" s="3"/>
      <c r="U11" s="1" t="s">
        <v>65</v>
      </c>
      <c r="V11" s="8">
        <v>0</v>
      </c>
    </row>
    <row r="12" spans="1:22" ht="12.75">
      <c r="A12" s="6">
        <v>44237</v>
      </c>
      <c r="B12" s="1" t="s">
        <v>26</v>
      </c>
      <c r="C12" s="8">
        <v>37</v>
      </c>
      <c r="D12" s="3"/>
      <c r="E12" s="1" t="s">
        <v>19</v>
      </c>
      <c r="F12">
        <v>8</v>
      </c>
      <c r="I12" s="6">
        <v>44244</v>
      </c>
      <c r="J12" s="1" t="s">
        <v>45</v>
      </c>
      <c r="K12" s="8">
        <v>26</v>
      </c>
      <c r="L12" s="3" t="s">
        <v>46</v>
      </c>
      <c r="M12" s="1" t="s">
        <v>11</v>
      </c>
      <c r="N12">
        <v>21</v>
      </c>
      <c r="Q12" s="6">
        <v>44262</v>
      </c>
      <c r="R12" s="1" t="s">
        <v>12</v>
      </c>
      <c r="S12" s="8">
        <v>45</v>
      </c>
      <c r="T12" s="3"/>
      <c r="U12" s="1" t="s">
        <v>65</v>
      </c>
      <c r="V12" s="8">
        <v>10</v>
      </c>
    </row>
    <row r="13" spans="1:22" ht="12.75">
      <c r="A13" s="6">
        <v>44237</v>
      </c>
      <c r="B13" s="1" t="s">
        <v>29</v>
      </c>
      <c r="C13" s="8">
        <v>27</v>
      </c>
      <c r="D13" s="3"/>
      <c r="E13" s="1" t="s">
        <v>28</v>
      </c>
      <c r="F13" s="8">
        <v>7</v>
      </c>
      <c r="I13" s="6">
        <v>44245</v>
      </c>
      <c r="J13" s="1" t="s">
        <v>44</v>
      </c>
      <c r="K13" s="8">
        <v>24</v>
      </c>
      <c r="L13" s="3"/>
      <c r="M13" s="1" t="s">
        <v>42</v>
      </c>
      <c r="N13" s="8">
        <v>13</v>
      </c>
      <c r="Q13" s="6">
        <v>44263</v>
      </c>
      <c r="R13" s="1" t="s">
        <v>28</v>
      </c>
      <c r="S13" s="8">
        <v>31</v>
      </c>
      <c r="T13" s="3" t="s">
        <v>66</v>
      </c>
      <c r="U13" s="1" t="s">
        <v>42</v>
      </c>
      <c r="V13" s="8">
        <v>26</v>
      </c>
    </row>
    <row r="14" spans="1:22" ht="12.75">
      <c r="A14" s="6">
        <v>44238</v>
      </c>
      <c r="B14" s="1" t="s">
        <v>25</v>
      </c>
      <c r="C14" s="8">
        <v>28</v>
      </c>
      <c r="D14" s="3"/>
      <c r="E14" s="1" t="s">
        <v>23</v>
      </c>
      <c r="F14" s="8">
        <v>3</v>
      </c>
      <c r="I14" s="6">
        <v>44245</v>
      </c>
      <c r="J14" s="1" t="s">
        <v>48</v>
      </c>
      <c r="K14" s="8">
        <v>24</v>
      </c>
      <c r="L14" s="3" t="s">
        <v>49</v>
      </c>
      <c r="M14" s="1" t="s">
        <v>32</v>
      </c>
      <c r="N14" s="8">
        <v>19</v>
      </c>
      <c r="Q14" s="6">
        <v>44263</v>
      </c>
      <c r="R14" s="1" t="s">
        <v>51</v>
      </c>
      <c r="S14" s="8">
        <v>34</v>
      </c>
      <c r="T14" s="3"/>
      <c r="U14" s="1" t="s">
        <v>32</v>
      </c>
      <c r="V14" s="8">
        <v>24</v>
      </c>
    </row>
    <row r="15" spans="1:22" ht="12.75">
      <c r="A15" s="6">
        <v>44238</v>
      </c>
      <c r="B15" s="1" t="s">
        <v>32</v>
      </c>
      <c r="C15" s="8">
        <v>37</v>
      </c>
      <c r="D15" s="3"/>
      <c r="E15" s="1" t="s">
        <v>17</v>
      </c>
      <c r="F15">
        <v>3</v>
      </c>
      <c r="I15" s="6">
        <v>44247</v>
      </c>
      <c r="J15" s="1" t="s">
        <v>25</v>
      </c>
      <c r="K15" s="8">
        <v>23</v>
      </c>
      <c r="L15" s="3"/>
      <c r="M15" s="1" t="s">
        <v>51</v>
      </c>
      <c r="N15" s="8">
        <v>10</v>
      </c>
      <c r="Q15" s="6">
        <v>44264</v>
      </c>
      <c r="R15" s="1" t="s">
        <v>51</v>
      </c>
      <c r="S15" s="8">
        <v>40</v>
      </c>
      <c r="T15" s="3"/>
      <c r="U15" s="1" t="s">
        <v>65</v>
      </c>
      <c r="V15" s="8">
        <v>21</v>
      </c>
    </row>
    <row r="16" spans="1:22" ht="12.75">
      <c r="A16" s="6">
        <v>44238</v>
      </c>
      <c r="B16" s="1" t="s">
        <v>33</v>
      </c>
      <c r="C16" s="8">
        <v>34</v>
      </c>
      <c r="D16" s="3"/>
      <c r="E16" s="1" t="s">
        <v>29</v>
      </c>
      <c r="F16">
        <v>6</v>
      </c>
      <c r="I16" s="6">
        <v>44247</v>
      </c>
      <c r="J16" s="13" t="s">
        <v>33</v>
      </c>
      <c r="K16" s="8">
        <v>20</v>
      </c>
      <c r="L16" s="14" t="s">
        <v>53</v>
      </c>
      <c r="M16" s="13" t="s">
        <v>26</v>
      </c>
      <c r="N16" s="8">
        <v>16</v>
      </c>
      <c r="Q16" s="6">
        <v>44266</v>
      </c>
      <c r="R16" s="13" t="s">
        <v>58</v>
      </c>
      <c r="S16" s="8">
        <v>33</v>
      </c>
      <c r="T16" s="3"/>
      <c r="U16" s="1" t="s">
        <v>65</v>
      </c>
      <c r="V16" s="8">
        <v>7</v>
      </c>
    </row>
    <row r="17" spans="1:22" ht="12.75">
      <c r="A17" s="6">
        <v>44238</v>
      </c>
      <c r="B17" s="1" t="s">
        <v>11</v>
      </c>
      <c r="C17" s="8">
        <v>21</v>
      </c>
      <c r="D17" s="3" t="s">
        <v>36</v>
      </c>
      <c r="E17" s="1" t="s">
        <v>33</v>
      </c>
      <c r="F17">
        <v>20</v>
      </c>
      <c r="I17" s="6">
        <v>44250</v>
      </c>
      <c r="J17" s="1" t="s">
        <v>51</v>
      </c>
      <c r="K17" s="8">
        <v>31</v>
      </c>
      <c r="L17" s="3"/>
      <c r="M17" s="1" t="s">
        <v>29</v>
      </c>
      <c r="N17" s="8">
        <v>3</v>
      </c>
      <c r="Q17" s="6">
        <v>44266</v>
      </c>
      <c r="R17" s="1" t="s">
        <v>57</v>
      </c>
      <c r="S17" s="8">
        <v>28</v>
      </c>
      <c r="T17" s="3" t="s">
        <v>70</v>
      </c>
      <c r="U17" s="13" t="s">
        <v>58</v>
      </c>
      <c r="V17" s="8">
        <v>19</v>
      </c>
    </row>
    <row r="18" spans="1:22" ht="12.75">
      <c r="A18" s="6">
        <v>44239</v>
      </c>
      <c r="B18" s="1" t="s">
        <v>25</v>
      </c>
      <c r="C18" s="8">
        <v>35</v>
      </c>
      <c r="D18" s="3"/>
      <c r="E18" s="1" t="s">
        <v>16</v>
      </c>
      <c r="F18">
        <v>3</v>
      </c>
      <c r="I18" s="6">
        <v>44252</v>
      </c>
      <c r="J18" s="1" t="s">
        <v>23</v>
      </c>
      <c r="K18" s="8">
        <v>21</v>
      </c>
      <c r="L18" s="3"/>
      <c r="M18" s="1" t="s">
        <v>28</v>
      </c>
      <c r="N18" s="8">
        <v>13</v>
      </c>
      <c r="Q18" s="6">
        <v>44294</v>
      </c>
      <c r="R18" s="1" t="s">
        <v>68</v>
      </c>
      <c r="S18" s="8">
        <v>24</v>
      </c>
      <c r="T18" s="3" t="s">
        <v>86</v>
      </c>
      <c r="U18" s="1" t="s">
        <v>18</v>
      </c>
      <c r="V18" s="8">
        <v>20</v>
      </c>
    </row>
    <row r="19" spans="1:22" ht="12.75">
      <c r="A19" s="6">
        <v>44239</v>
      </c>
      <c r="B19" s="1" t="s">
        <v>12</v>
      </c>
      <c r="C19" s="8">
        <v>36</v>
      </c>
      <c r="D19" s="3"/>
      <c r="E19" s="1" t="s">
        <v>38</v>
      </c>
      <c r="F19">
        <v>27</v>
      </c>
      <c r="I19" s="6">
        <v>44253</v>
      </c>
      <c r="J19" s="1" t="s">
        <v>45</v>
      </c>
      <c r="K19" s="8">
        <v>21</v>
      </c>
      <c r="L19" s="3" t="s">
        <v>55</v>
      </c>
      <c r="M19" s="1" t="s">
        <v>40</v>
      </c>
      <c r="N19" s="8">
        <v>16</v>
      </c>
      <c r="Q19" s="6">
        <v>44295</v>
      </c>
      <c r="R19" s="1" t="s">
        <v>68</v>
      </c>
      <c r="S19" s="8">
        <v>27</v>
      </c>
      <c r="T19" s="3" t="s">
        <v>69</v>
      </c>
      <c r="U19" s="1" t="s">
        <v>23</v>
      </c>
      <c r="V19" s="8">
        <v>17</v>
      </c>
    </row>
    <row r="20" spans="1:22" ht="12.75">
      <c r="A20" s="6">
        <v>44239</v>
      </c>
      <c r="B20" s="1" t="s">
        <v>17</v>
      </c>
      <c r="C20" s="8">
        <v>22</v>
      </c>
      <c r="D20" s="3"/>
      <c r="E20" s="1" t="s">
        <v>40</v>
      </c>
      <c r="F20">
        <v>17</v>
      </c>
      <c r="I20" s="6">
        <v>44253</v>
      </c>
      <c r="J20" s="1" t="s">
        <v>57</v>
      </c>
      <c r="K20" s="8">
        <v>42</v>
      </c>
      <c r="L20" s="3"/>
      <c r="M20" s="1" t="s">
        <v>38</v>
      </c>
      <c r="N20" s="8">
        <v>33</v>
      </c>
      <c r="Q20" s="6">
        <v>44296</v>
      </c>
      <c r="R20" s="1" t="s">
        <v>68</v>
      </c>
      <c r="S20" s="8">
        <v>36</v>
      </c>
      <c r="T20" s="3" t="s">
        <v>69</v>
      </c>
      <c r="U20" s="1" t="s">
        <v>16</v>
      </c>
      <c r="V20" s="8">
        <v>13</v>
      </c>
    </row>
    <row r="21" spans="1:22" ht="12.75">
      <c r="A21" s="6">
        <v>44241</v>
      </c>
      <c r="B21" s="1" t="s">
        <v>42</v>
      </c>
      <c r="C21" s="8">
        <v>20</v>
      </c>
      <c r="D21" s="3"/>
      <c r="E21" s="1" t="s">
        <v>17</v>
      </c>
      <c r="F21">
        <v>6</v>
      </c>
      <c r="I21" s="6">
        <v>44254</v>
      </c>
      <c r="J21" s="1" t="s">
        <v>48</v>
      </c>
      <c r="K21" s="8">
        <v>34</v>
      </c>
      <c r="L21" s="3"/>
      <c r="M21" s="1" t="s">
        <v>42</v>
      </c>
      <c r="N21" s="8">
        <v>14</v>
      </c>
      <c r="Q21" s="6">
        <v>44297</v>
      </c>
      <c r="R21" s="1" t="s">
        <v>68</v>
      </c>
      <c r="S21" s="8">
        <v>36</v>
      </c>
      <c r="T21" s="3" t="s">
        <v>69</v>
      </c>
      <c r="U21" s="1" t="s">
        <v>28</v>
      </c>
      <c r="V21" s="8">
        <v>21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21.958333333333332</v>
      </c>
    </row>
    <row r="24" ht="12.75">
      <c r="B24" s="12"/>
    </row>
    <row r="25" ht="12.75">
      <c r="B25" s="12"/>
    </row>
    <row r="26" spans="1:2" ht="12.75">
      <c r="A26" s="1" t="s">
        <v>92</v>
      </c>
      <c r="B26" s="12"/>
    </row>
    <row r="27" spans="1:17" ht="12.75">
      <c r="A27" s="6"/>
      <c r="I27" s="6"/>
      <c r="Q27" s="6"/>
    </row>
    <row r="28" spans="1:17" ht="12.75">
      <c r="A28" s="6" t="s">
        <v>82</v>
      </c>
      <c r="I28" s="6"/>
      <c r="Q28" s="6"/>
    </row>
    <row r="29" spans="1:17" ht="12.75">
      <c r="A29" s="6" t="s">
        <v>37</v>
      </c>
      <c r="I29" s="6"/>
      <c r="Q29" s="6"/>
    </row>
    <row r="30" spans="1:17" ht="12.75">
      <c r="A30" s="6" t="s">
        <v>47</v>
      </c>
      <c r="I30" s="6"/>
      <c r="Q30" s="6"/>
    </row>
    <row r="31" spans="1:17" ht="12.75">
      <c r="A31" s="6" t="s">
        <v>50</v>
      </c>
      <c r="I31" s="6"/>
      <c r="Q31" s="6"/>
    </row>
    <row r="32" spans="1:9" ht="12.75">
      <c r="A32" s="13" t="s">
        <v>54</v>
      </c>
      <c r="I32" s="6"/>
    </row>
    <row r="33" spans="1:17" ht="12.75">
      <c r="A33" s="6" t="s">
        <v>56</v>
      </c>
      <c r="I33" s="6"/>
      <c r="Q33" s="6"/>
    </row>
    <row r="34" spans="1:17" ht="12.75">
      <c r="A34" s="6" t="s">
        <v>60</v>
      </c>
      <c r="I34" s="6"/>
      <c r="Q34" s="6"/>
    </row>
    <row r="35" spans="1:17" ht="12.75">
      <c r="A35" s="6" t="s">
        <v>63</v>
      </c>
      <c r="I35" s="6"/>
      <c r="Q35" s="6"/>
    </row>
    <row r="36" spans="1:17" ht="12.75">
      <c r="A36" s="6" t="s">
        <v>67</v>
      </c>
      <c r="I36" s="6"/>
      <c r="Q36" s="6"/>
    </row>
    <row r="37" spans="1:17" ht="12.75">
      <c r="A37" s="6" t="s">
        <v>71</v>
      </c>
      <c r="I37" s="6"/>
      <c r="Q37" s="6"/>
    </row>
    <row r="38" spans="1:17" ht="12.75">
      <c r="A38" s="6" t="s">
        <v>87</v>
      </c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 Berro</cp:lastModifiedBy>
  <cp:lastPrinted>2020-05-28T04:42:19Z</cp:lastPrinted>
  <dcterms:created xsi:type="dcterms:W3CDTF">2004-09-04T03:30:08Z</dcterms:created>
  <dcterms:modified xsi:type="dcterms:W3CDTF">2021-08-03T22:22:41Z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